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20" windowHeight="11820" activeTab="0"/>
  </bookViews>
  <sheets>
    <sheet name="G1_DE" sheetId="1" r:id="rId1"/>
    <sheet name="G2_DE" sheetId="2" r:id="rId2"/>
    <sheet name="G3_DE" sheetId="3" r:id="rId3"/>
    <sheet name="G1_IT" sheetId="4" r:id="rId4"/>
    <sheet name="G2_IT" sheetId="5" r:id="rId5"/>
    <sheet name="G3_IT" sheetId="6" r:id="rId6"/>
    <sheet name="G1_Romanche" sheetId="7" r:id="rId7"/>
    <sheet name="G2_Romanche" sheetId="8" r:id="rId8"/>
    <sheet name="G3_Romanche" sheetId="9" r:id="rId9"/>
  </sheets>
  <definedNames/>
  <calcPr fullCalcOnLoad="1"/>
</workbook>
</file>

<file path=xl/sharedStrings.xml><?xml version="1.0" encoding="utf-8"?>
<sst xmlns="http://schemas.openxmlformats.org/spreadsheetml/2006/main" count="117" uniqueCount="116">
  <si>
    <t>Sozialhilfequote nach Kanton, 2011</t>
  </si>
  <si>
    <t>BFS-Kanton</t>
  </si>
  <si>
    <t>Kanton</t>
  </si>
  <si>
    <t>Sozialhilfequote</t>
  </si>
  <si>
    <t>Schweiz</t>
  </si>
  <si>
    <t>Neuenburg</t>
  </si>
  <si>
    <t>Basel-Stadt</t>
  </si>
  <si>
    <t>Waadt</t>
  </si>
  <si>
    <t>Bern</t>
  </si>
  <si>
    <t>Genf</t>
  </si>
  <si>
    <t>Solothurn</t>
  </si>
  <si>
    <t>Zürich</t>
  </si>
  <si>
    <t>Freiburg</t>
  </si>
  <si>
    <t>Basel-Landschaft</t>
  </si>
  <si>
    <t>Schaffhausen</t>
  </si>
  <si>
    <t>Jura</t>
  </si>
  <si>
    <t>St. Gallen</t>
  </si>
  <si>
    <t>Tessin</t>
  </si>
  <si>
    <t>Luzern</t>
  </si>
  <si>
    <t>Glarus</t>
  </si>
  <si>
    <t>Aargau</t>
  </si>
  <si>
    <t>Appenzell Ausserrhoden</t>
  </si>
  <si>
    <t>Thurgau</t>
  </si>
  <si>
    <t>Zug</t>
  </si>
  <si>
    <t>Schwyz</t>
  </si>
  <si>
    <t>Wallis</t>
  </si>
  <si>
    <t>Obwalden</t>
  </si>
  <si>
    <t>Graubünden</t>
  </si>
  <si>
    <t>Uri</t>
  </si>
  <si>
    <t>Appenzell Innerrhoden</t>
  </si>
  <si>
    <t>Nidwalden</t>
  </si>
  <si>
    <t>Quelle: BFS, Sozialhilfestatistik 2011, STATPOP 2010</t>
  </si>
  <si>
    <t>Bezugsdauer der laufenden und abgeschlossenen Fälle, Kanton Graubünden (Median in Monaten), 2010-2012</t>
  </si>
  <si>
    <t>laufende Fälle</t>
  </si>
  <si>
    <t>abgeschlossene Fälle</t>
  </si>
  <si>
    <t>Hauptgrund der Beendigung von abgeschlossenen Fällen, Kanton Graubünden (in %), 2012</t>
  </si>
  <si>
    <t>Verbesserung der Erwerbssituation</t>
  </si>
  <si>
    <t>Existenzsicherung durch andere Sozialleistungen</t>
  </si>
  <si>
    <t>Beendigung der Zuständigkeit</t>
  </si>
  <si>
    <r>
      <rPr>
        <b/>
        <sz val="10"/>
        <rFont val="Arial"/>
        <family val="2"/>
      </rPr>
      <t>Quota d'agid social tenor chantun, 2011</t>
    </r>
  </si>
  <si>
    <r>
      <rPr>
        <sz val="10"/>
        <rFont val="Arial"/>
        <family val="2"/>
      </rPr>
      <t>Chantun UST</t>
    </r>
  </si>
  <si>
    <r>
      <rPr>
        <sz val="10"/>
        <rFont val="Arial"/>
        <family val="2"/>
      </rPr>
      <t>Chantun</t>
    </r>
  </si>
  <si>
    <r>
      <rPr>
        <sz val="10"/>
        <rFont val="Arial"/>
        <family val="2"/>
      </rPr>
      <t>Quota d'agid social</t>
    </r>
  </si>
  <si>
    <r>
      <rPr>
        <sz val="10"/>
        <rFont val="Arial"/>
        <family val="2"/>
      </rPr>
      <t>Svizra</t>
    </r>
  </si>
  <si>
    <r>
      <rPr>
        <sz val="11"/>
        <color theme="1"/>
        <rFont val="Arial"/>
        <family val="2"/>
      </rPr>
      <t>Neuchâtel</t>
    </r>
  </si>
  <si>
    <r>
      <rPr>
        <sz val="11"/>
        <color theme="1"/>
        <rFont val="Arial"/>
        <family val="2"/>
      </rPr>
      <t>Basilea-Citad</t>
    </r>
  </si>
  <si>
    <r>
      <rPr>
        <sz val="11"/>
        <color theme="1"/>
        <rFont val="Arial"/>
        <family val="2"/>
      </rPr>
      <t>Vad</t>
    </r>
  </si>
  <si>
    <r>
      <rPr>
        <sz val="11"/>
        <color theme="1"/>
        <rFont val="Arial"/>
        <family val="2"/>
      </rPr>
      <t>Berna</t>
    </r>
  </si>
  <si>
    <r>
      <rPr>
        <sz val="11"/>
        <color theme="1"/>
        <rFont val="Arial"/>
        <family val="2"/>
      </rPr>
      <t>Genevra</t>
    </r>
  </si>
  <si>
    <r>
      <rPr>
        <sz val="11"/>
        <color theme="1"/>
        <rFont val="Arial"/>
        <family val="2"/>
      </rPr>
      <t>Soloturn</t>
    </r>
  </si>
  <si>
    <r>
      <rPr>
        <sz val="11"/>
        <color theme="1"/>
        <rFont val="Arial"/>
        <family val="2"/>
      </rPr>
      <t>Turitg</t>
    </r>
  </si>
  <si>
    <r>
      <rPr>
        <sz val="11"/>
        <color theme="1"/>
        <rFont val="Arial"/>
        <family val="2"/>
      </rPr>
      <t>Friburg</t>
    </r>
  </si>
  <si>
    <r>
      <rPr>
        <sz val="11"/>
        <color theme="1"/>
        <rFont val="Arial"/>
        <family val="2"/>
      </rPr>
      <t>Basilea-Champagna</t>
    </r>
  </si>
  <si>
    <r>
      <rPr>
        <sz val="11"/>
        <color theme="1"/>
        <rFont val="Arial"/>
        <family val="2"/>
      </rPr>
      <t>Schaffusa</t>
    </r>
  </si>
  <si>
    <r>
      <rPr>
        <sz val="11"/>
        <color theme="1"/>
        <rFont val="Arial"/>
        <family val="2"/>
      </rPr>
      <t>Giura</t>
    </r>
  </si>
  <si>
    <r>
      <rPr>
        <sz val="11"/>
        <color theme="1"/>
        <rFont val="Arial"/>
        <family val="2"/>
      </rPr>
      <t>Son Gagl</t>
    </r>
  </si>
  <si>
    <r>
      <rPr>
        <sz val="11"/>
        <color theme="1"/>
        <rFont val="Arial"/>
        <family val="2"/>
      </rPr>
      <t>Tessin</t>
    </r>
  </si>
  <si>
    <r>
      <rPr>
        <sz val="11"/>
        <color theme="1"/>
        <rFont val="Arial"/>
        <family val="2"/>
      </rPr>
      <t>Lucerna</t>
    </r>
  </si>
  <si>
    <r>
      <rPr>
        <sz val="11"/>
        <color theme="1"/>
        <rFont val="Arial"/>
        <family val="2"/>
      </rPr>
      <t>Glaruna</t>
    </r>
  </si>
  <si>
    <r>
      <rPr>
        <sz val="11"/>
        <color theme="1"/>
        <rFont val="Arial"/>
        <family val="2"/>
      </rPr>
      <t>Argovia</t>
    </r>
  </si>
  <si>
    <r>
      <rPr>
        <sz val="11"/>
        <color theme="1"/>
        <rFont val="Arial"/>
        <family val="2"/>
      </rPr>
      <t>Appenzell Dador</t>
    </r>
  </si>
  <si>
    <r>
      <rPr>
        <sz val="11"/>
        <color theme="1"/>
        <rFont val="Arial"/>
        <family val="2"/>
      </rPr>
      <t>Turgovia</t>
    </r>
  </si>
  <si>
    <r>
      <rPr>
        <sz val="11"/>
        <color theme="1"/>
        <rFont val="Arial"/>
        <family val="2"/>
      </rPr>
      <t>Zug</t>
    </r>
  </si>
  <si>
    <r>
      <rPr>
        <sz val="11"/>
        <color theme="1"/>
        <rFont val="Arial"/>
        <family val="2"/>
      </rPr>
      <t>Sviz</t>
    </r>
  </si>
  <si>
    <r>
      <rPr>
        <sz val="11"/>
        <color theme="1"/>
        <rFont val="Arial"/>
        <family val="2"/>
      </rPr>
      <t>Vallais</t>
    </r>
  </si>
  <si>
    <r>
      <rPr>
        <sz val="11"/>
        <color theme="1"/>
        <rFont val="Arial"/>
        <family val="2"/>
      </rPr>
      <t>Sursilvania</t>
    </r>
  </si>
  <si>
    <r>
      <rPr>
        <sz val="11"/>
        <color theme="1"/>
        <rFont val="Arial"/>
        <family val="2"/>
      </rPr>
      <t>Grischun</t>
    </r>
  </si>
  <si>
    <r>
      <rPr>
        <sz val="11"/>
        <color theme="1"/>
        <rFont val="Arial"/>
        <family val="2"/>
      </rPr>
      <t>Uri</t>
    </r>
  </si>
  <si>
    <r>
      <rPr>
        <sz val="11"/>
        <color theme="1"/>
        <rFont val="Arial"/>
        <family val="2"/>
      </rPr>
      <t>Appenzell Dadens</t>
    </r>
  </si>
  <si>
    <r>
      <rPr>
        <sz val="11"/>
        <color theme="1"/>
        <rFont val="Arial"/>
        <family val="2"/>
      </rPr>
      <t>Sutsilvania</t>
    </r>
  </si>
  <si>
    <r>
      <rPr>
        <sz val="8"/>
        <rFont val="Arial Narrow"/>
        <family val="2"/>
      </rPr>
      <t>Funtauna: UST, Statistica d'agid social 2011, STATPOP 2010</t>
    </r>
  </si>
  <si>
    <r>
      <rPr>
        <b/>
        <sz val="10"/>
        <color indexed="8"/>
        <rFont val="Arial"/>
        <family val="2"/>
      </rPr>
      <t>Durada da retratga dals cas currents e dals cas terminads, chantun Grischun (median en mais), 2010-2012</t>
    </r>
  </si>
  <si>
    <r>
      <rPr>
        <sz val="11"/>
        <color theme="1"/>
        <rFont val="Arial"/>
        <family val="2"/>
      </rPr>
      <t>Cas currents</t>
    </r>
  </si>
  <si>
    <r>
      <rPr>
        <sz val="11"/>
        <color theme="1"/>
        <rFont val="Arial"/>
        <family val="2"/>
      </rPr>
      <t>Cas terminads</t>
    </r>
  </si>
  <si>
    <r>
      <rPr>
        <b/>
        <sz val="10"/>
        <color indexed="8"/>
        <rFont val="Arial"/>
        <family val="2"/>
      </rPr>
      <t>Motiv principal per serrar cas terminads, chantun Grischun (en %), 2012</t>
    </r>
  </si>
  <si>
    <r>
      <rPr>
        <sz val="9"/>
        <rFont val="Arial"/>
        <family val="2"/>
      </rPr>
      <t>Meglieraziun da la situaziun da gudogn</t>
    </r>
  </si>
  <si>
    <r>
      <rPr>
        <sz val="9"/>
        <rFont val="Arial"/>
        <family val="2"/>
      </rPr>
      <t>Garanzia da l'existenza tras autras prestaziuns socialas</t>
    </r>
  </si>
  <si>
    <r>
      <rPr>
        <sz val="9"/>
        <rFont val="Arial"/>
        <family val="2"/>
      </rPr>
      <t>Terminaziun da la cumpetenza</t>
    </r>
  </si>
  <si>
    <t>Quota di aiuto sociale per Cantone, 2011</t>
  </si>
  <si>
    <t>UST-Cantone</t>
  </si>
  <si>
    <t>Cantone</t>
  </si>
  <si>
    <t>Quota di aiuto sociale</t>
  </si>
  <si>
    <t>Svizzera</t>
  </si>
  <si>
    <t>Neuchâtel</t>
  </si>
  <si>
    <t>Basilea-Città</t>
  </si>
  <si>
    <t>Vaud</t>
  </si>
  <si>
    <t>Berna</t>
  </si>
  <si>
    <t>Ginevra</t>
  </si>
  <si>
    <t>Soletta</t>
  </si>
  <si>
    <t>Zurigo</t>
  </si>
  <si>
    <t>Friburgo</t>
  </si>
  <si>
    <t>Basilea Campagna</t>
  </si>
  <si>
    <t>Sciaffusa</t>
  </si>
  <si>
    <t>Giura</t>
  </si>
  <si>
    <t>San Gallo</t>
  </si>
  <si>
    <t>Ticino</t>
  </si>
  <si>
    <t>Lucerna</t>
  </si>
  <si>
    <t>Glarona</t>
  </si>
  <si>
    <t>Argovia</t>
  </si>
  <si>
    <t xml:space="preserve">Appenzello Esterno
</t>
  </si>
  <si>
    <t>Turgovia</t>
  </si>
  <si>
    <t>Zugo</t>
  </si>
  <si>
    <t>Svitto</t>
  </si>
  <si>
    <t>Vallese</t>
  </si>
  <si>
    <t>Obvaldo</t>
  </si>
  <si>
    <t>Grigioni</t>
  </si>
  <si>
    <t>Appenzello Interno</t>
  </si>
  <si>
    <t>Nidvaldo</t>
  </si>
  <si>
    <t>Fonte: UST, Statistica dell'aiuto coiale 2011, STATPOP 2010</t>
  </si>
  <si>
    <t>Durata di percezione dei casi correnti e dei casi chiusi, Cantone dei Grigioni (mediana in mesi), 2010-2012</t>
  </si>
  <si>
    <t>casi correnti</t>
  </si>
  <si>
    <t>casi chiusi</t>
  </si>
  <si>
    <t>Motivo di interruzione dei casi chiusi, Cantone dei Grigioni (in %), 2012</t>
  </si>
  <si>
    <t>Miglioramento della situazione professionale</t>
  </si>
  <si>
    <t>Fabbisogno esistenziale garantito da altre prestazioni sociali</t>
  </si>
  <si>
    <t>Fine della competenza del servizio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</si>
</sst>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"/>
  </numFmts>
  <fonts count="41"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 wrapText="1"/>
    </xf>
    <xf numFmtId="164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29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3" fontId="0" fillId="0" borderId="0" xfId="0" applyNumberFormat="1" applyBorder="1" applyAlignment="1">
      <alignment/>
    </xf>
    <xf numFmtId="9" fontId="8" fillId="0" borderId="0" xfId="49" applyFont="1" applyFill="1" applyBorder="1" applyAlignment="1">
      <alignment horizontal="center" vertical="center" wrapText="1"/>
    </xf>
    <xf numFmtId="9" fontId="0" fillId="0" borderId="0" xfId="0" applyNumberFormat="1" applyBorder="1" applyAlignment="1">
      <alignment/>
    </xf>
    <xf numFmtId="0" fontId="3" fillId="33" borderId="0" xfId="0" applyFont="1" applyFill="1" applyBorder="1" applyAlignment="1">
      <alignment vertical="top"/>
    </xf>
    <xf numFmtId="0" fontId="0" fillId="33" borderId="0" xfId="0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29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3"/>
  <sheetViews>
    <sheetView tabSelected="1" zoomScalePageLayoutView="0" workbookViewId="0" topLeftCell="A1">
      <selection activeCell="A1" sqref="A1:C65536"/>
    </sheetView>
  </sheetViews>
  <sheetFormatPr defaultColWidth="11.00390625" defaultRowHeight="14.25"/>
  <cols>
    <col min="1" max="1" width="13.875" style="0" customWidth="1"/>
    <col min="2" max="2" width="20.75390625" style="0" customWidth="1"/>
    <col min="3" max="3" width="29.00390625" style="0" customWidth="1"/>
  </cols>
  <sheetData>
    <row r="3" spans="1:3" ht="14.25">
      <c r="A3" s="1" t="s">
        <v>0</v>
      </c>
      <c r="B3" s="2"/>
      <c r="C3" s="2"/>
    </row>
    <row r="4" spans="1:3" ht="15" thickBot="1">
      <c r="A4" s="3"/>
      <c r="B4" s="4"/>
      <c r="C4" s="5"/>
    </row>
    <row r="5" spans="1:3" ht="14.25">
      <c r="A5" s="6" t="s">
        <v>1</v>
      </c>
      <c r="B5" s="6" t="s">
        <v>2</v>
      </c>
      <c r="C5" s="7" t="s">
        <v>3</v>
      </c>
    </row>
    <row r="6" spans="1:3" ht="14.25">
      <c r="A6" s="12"/>
      <c r="B6" s="12" t="s">
        <v>4</v>
      </c>
      <c r="C6" s="8">
        <v>3</v>
      </c>
    </row>
    <row r="7" spans="1:3" ht="14.25">
      <c r="A7">
        <v>24</v>
      </c>
      <c r="B7" s="2" t="s">
        <v>5</v>
      </c>
      <c r="C7" s="8">
        <v>6.681</v>
      </c>
    </row>
    <row r="8" spans="1:3" ht="14.25">
      <c r="A8">
        <v>12</v>
      </c>
      <c r="B8" s="2" t="s">
        <v>6</v>
      </c>
      <c r="C8" s="8">
        <v>5.8897</v>
      </c>
    </row>
    <row r="9" spans="1:3" ht="14.25">
      <c r="A9">
        <v>22</v>
      </c>
      <c r="B9" s="2" t="s">
        <v>7</v>
      </c>
      <c r="C9" s="8">
        <v>4.85265</v>
      </c>
    </row>
    <row r="10" spans="1:3" ht="14.25">
      <c r="A10">
        <v>2</v>
      </c>
      <c r="B10" s="2" t="s">
        <v>8</v>
      </c>
      <c r="C10" s="8">
        <v>4.18768</v>
      </c>
    </row>
    <row r="11" spans="1:3" ht="14.25">
      <c r="A11">
        <v>25</v>
      </c>
      <c r="B11" s="2" t="s">
        <v>9</v>
      </c>
      <c r="C11" s="8">
        <v>4.03373</v>
      </c>
    </row>
    <row r="12" spans="1:3" ht="14.25">
      <c r="A12">
        <v>11</v>
      </c>
      <c r="B12" s="2" t="s">
        <v>10</v>
      </c>
      <c r="C12" s="8">
        <v>3.17725</v>
      </c>
    </row>
    <row r="13" spans="1:3" ht="14.25">
      <c r="A13">
        <v>1</v>
      </c>
      <c r="B13" s="2" t="s">
        <v>11</v>
      </c>
      <c r="C13" s="8">
        <v>3.17479</v>
      </c>
    </row>
    <row r="14" spans="1:3" ht="14.25">
      <c r="A14">
        <v>10</v>
      </c>
      <c r="B14" s="2" t="s">
        <v>12</v>
      </c>
      <c r="C14" s="8">
        <v>2.36128</v>
      </c>
    </row>
    <row r="15" spans="1:3" ht="14.25">
      <c r="A15">
        <v>13</v>
      </c>
      <c r="B15" s="2" t="s">
        <v>13</v>
      </c>
      <c r="C15" s="8">
        <v>2.31629</v>
      </c>
    </row>
    <row r="16" spans="1:3" ht="14.25">
      <c r="A16">
        <v>14</v>
      </c>
      <c r="B16" s="2" t="s">
        <v>14</v>
      </c>
      <c r="C16" s="8">
        <v>2.30499</v>
      </c>
    </row>
    <row r="17" spans="1:3" ht="14.25">
      <c r="A17">
        <v>26</v>
      </c>
      <c r="B17" s="2" t="s">
        <v>15</v>
      </c>
      <c r="C17" s="8">
        <v>2.20042</v>
      </c>
    </row>
    <row r="18" spans="1:3" ht="14.25">
      <c r="A18">
        <v>17</v>
      </c>
      <c r="B18" s="2" t="s">
        <v>16</v>
      </c>
      <c r="C18" s="8">
        <v>2.05656</v>
      </c>
    </row>
    <row r="19" spans="1:3" ht="14.25">
      <c r="A19">
        <v>21</v>
      </c>
      <c r="B19" s="2" t="s">
        <v>17</v>
      </c>
      <c r="C19" s="8">
        <v>2.04463</v>
      </c>
    </row>
    <row r="20" spans="1:3" ht="14.25">
      <c r="A20">
        <v>3</v>
      </c>
      <c r="B20" s="2" t="s">
        <v>18</v>
      </c>
      <c r="C20" s="8">
        <v>2.04073</v>
      </c>
    </row>
    <row r="21" spans="1:3" ht="14.25">
      <c r="A21">
        <v>8</v>
      </c>
      <c r="B21" s="2" t="s">
        <v>19</v>
      </c>
      <c r="C21" s="8">
        <v>1.997</v>
      </c>
    </row>
    <row r="22" spans="1:3" ht="14.25">
      <c r="A22">
        <v>19</v>
      </c>
      <c r="B22" s="2" t="s">
        <v>20</v>
      </c>
      <c r="C22" s="8">
        <v>1.93224</v>
      </c>
    </row>
    <row r="23" spans="1:3" ht="14.25">
      <c r="A23">
        <v>15</v>
      </c>
      <c r="B23" s="2" t="s">
        <v>21</v>
      </c>
      <c r="C23" s="8">
        <v>1.82017</v>
      </c>
    </row>
    <row r="24" spans="1:3" ht="14.25">
      <c r="A24">
        <v>20</v>
      </c>
      <c r="B24" s="2" t="s">
        <v>22</v>
      </c>
      <c r="C24" s="8">
        <v>1.64329</v>
      </c>
    </row>
    <row r="25" spans="1:3" ht="14.25">
      <c r="A25">
        <v>9</v>
      </c>
      <c r="B25" s="2" t="s">
        <v>23</v>
      </c>
      <c r="C25" s="8">
        <v>1.59409</v>
      </c>
    </row>
    <row r="26" spans="1:3" ht="14.25">
      <c r="A26">
        <v>5</v>
      </c>
      <c r="B26" s="2" t="s">
        <v>24</v>
      </c>
      <c r="C26" s="8">
        <v>1.42643</v>
      </c>
    </row>
    <row r="27" spans="1:3" ht="14.25">
      <c r="A27">
        <v>23</v>
      </c>
      <c r="B27" s="2" t="s">
        <v>25</v>
      </c>
      <c r="C27" s="8">
        <v>1.39214</v>
      </c>
    </row>
    <row r="28" spans="1:3" ht="14.25">
      <c r="A28">
        <v>6</v>
      </c>
      <c r="B28" s="2" t="s">
        <v>26</v>
      </c>
      <c r="C28" s="8">
        <v>1.15779</v>
      </c>
    </row>
    <row r="29" spans="1:3" ht="14.25">
      <c r="A29">
        <v>18</v>
      </c>
      <c r="B29" s="2" t="s">
        <v>27</v>
      </c>
      <c r="C29" s="8">
        <v>1.13124</v>
      </c>
    </row>
    <row r="30" spans="1:3" ht="14.25">
      <c r="A30">
        <v>4</v>
      </c>
      <c r="B30" s="2" t="s">
        <v>28</v>
      </c>
      <c r="C30" s="8">
        <v>1.08125</v>
      </c>
    </row>
    <row r="31" spans="1:3" ht="14.25">
      <c r="A31">
        <v>16</v>
      </c>
      <c r="B31" s="2" t="s">
        <v>29</v>
      </c>
      <c r="C31" s="8">
        <v>0.92427</v>
      </c>
    </row>
    <row r="32" spans="1:3" ht="14.25">
      <c r="A32" s="9">
        <v>7</v>
      </c>
      <c r="B32" s="9" t="s">
        <v>30</v>
      </c>
      <c r="C32" s="10">
        <v>0.90191</v>
      </c>
    </row>
    <row r="33" ht="15">
      <c r="C33" s="11" t="s">
        <v>31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B5" sqref="B5"/>
    </sheetView>
  </sheetViews>
  <sheetFormatPr defaultColWidth="11.00390625" defaultRowHeight="14.25"/>
  <cols>
    <col min="1" max="1" width="11.00390625" style="0" customWidth="1"/>
    <col min="2" max="2" width="12.125" style="0" customWidth="1"/>
    <col min="3" max="3" width="18.75390625" style="0" customWidth="1"/>
  </cols>
  <sheetData>
    <row r="1" ht="14.25">
      <c r="A1" s="13" t="s">
        <v>32</v>
      </c>
    </row>
    <row r="3" spans="2:3" ht="14.25">
      <c r="B3" t="s">
        <v>33</v>
      </c>
      <c r="C3" t="s">
        <v>34</v>
      </c>
    </row>
    <row r="4" spans="1:3" ht="14.25">
      <c r="A4">
        <v>2012</v>
      </c>
      <c r="B4">
        <v>24</v>
      </c>
      <c r="C4">
        <v>11</v>
      </c>
    </row>
    <row r="5" spans="1:3" ht="14.25">
      <c r="A5">
        <v>2011</v>
      </c>
      <c r="B5">
        <v>20</v>
      </c>
      <c r="C5">
        <v>13</v>
      </c>
    </row>
    <row r="6" spans="1:3" ht="14.25">
      <c r="A6">
        <v>2010</v>
      </c>
      <c r="B6">
        <v>22</v>
      </c>
      <c r="C6">
        <v>13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7"/>
  <sheetViews>
    <sheetView zoomScalePageLayoutView="0" workbookViewId="0" topLeftCell="A1">
      <selection activeCell="C7" sqref="C7"/>
    </sheetView>
  </sheetViews>
  <sheetFormatPr defaultColWidth="11.00390625" defaultRowHeight="14.25"/>
  <cols>
    <col min="1" max="1" width="39.75390625" style="0" customWidth="1"/>
    <col min="2" max="3" width="11.00390625" style="0" customWidth="1"/>
  </cols>
  <sheetData>
    <row r="2" ht="14.25">
      <c r="A2" s="13" t="s">
        <v>35</v>
      </c>
    </row>
    <row r="4" spans="1:3" s="14" customFormat="1" ht="14.25">
      <c r="A4" s="15" t="s">
        <v>36</v>
      </c>
      <c r="B4" s="16">
        <v>147</v>
      </c>
      <c r="C4" s="20">
        <v>0.4</v>
      </c>
    </row>
    <row r="5" spans="1:3" s="14" customFormat="1" ht="14.25">
      <c r="A5" s="17" t="s">
        <v>37</v>
      </c>
      <c r="B5" s="16">
        <v>91</v>
      </c>
      <c r="C5" s="20">
        <f>B5/B$7</f>
        <v>0.24396782841823056</v>
      </c>
    </row>
    <row r="6" spans="1:3" s="14" customFormat="1" ht="14.25">
      <c r="A6" s="18" t="s">
        <v>38</v>
      </c>
      <c r="B6" s="16">
        <v>135</v>
      </c>
      <c r="C6" s="20">
        <f>B6/B$7</f>
        <v>0.36193029490616624</v>
      </c>
    </row>
    <row r="7" spans="1:3" ht="14.25">
      <c r="A7" s="2"/>
      <c r="B7" s="19">
        <f>SUM(B4:B6)</f>
        <v>373</v>
      </c>
      <c r="C7" s="2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C33"/>
  <sheetViews>
    <sheetView zoomScalePageLayoutView="0" workbookViewId="0" topLeftCell="A1">
      <selection activeCell="G21" sqref="G21"/>
    </sheetView>
  </sheetViews>
  <sheetFormatPr defaultColWidth="11.00390625" defaultRowHeight="14.25"/>
  <cols>
    <col min="1" max="1" width="13.875" style="0" customWidth="1"/>
    <col min="2" max="2" width="20.75390625" style="0" bestFit="1" customWidth="1"/>
    <col min="3" max="3" width="29.00390625" style="0" bestFit="1" customWidth="1"/>
  </cols>
  <sheetData>
    <row r="3" spans="1:3" ht="14.25">
      <c r="A3" s="22" t="s">
        <v>78</v>
      </c>
      <c r="B3" s="23"/>
      <c r="C3" s="2"/>
    </row>
    <row r="4" spans="1:3" ht="15" thickBot="1">
      <c r="A4" s="3"/>
      <c r="B4" s="4"/>
      <c r="C4" s="5"/>
    </row>
    <row r="5" spans="1:3" ht="14.25">
      <c r="A5" s="24" t="s">
        <v>79</v>
      </c>
      <c r="B5" s="24" t="s">
        <v>80</v>
      </c>
      <c r="C5" s="25" t="s">
        <v>81</v>
      </c>
    </row>
    <row r="6" spans="1:3" ht="14.25">
      <c r="A6" s="12"/>
      <c r="B6" s="26" t="s">
        <v>82</v>
      </c>
      <c r="C6" s="8">
        <v>3</v>
      </c>
    </row>
    <row r="7" spans="1:3" ht="14.25">
      <c r="A7">
        <v>24</v>
      </c>
      <c r="B7" s="23" t="s">
        <v>83</v>
      </c>
      <c r="C7" s="8">
        <v>6.681</v>
      </c>
    </row>
    <row r="8" spans="1:3" ht="14.25">
      <c r="A8">
        <v>12</v>
      </c>
      <c r="B8" s="23" t="s">
        <v>84</v>
      </c>
      <c r="C8" s="8">
        <v>5.8897</v>
      </c>
    </row>
    <row r="9" spans="1:3" ht="14.25">
      <c r="A9">
        <v>22</v>
      </c>
      <c r="B9" s="23" t="s">
        <v>85</v>
      </c>
      <c r="C9" s="8">
        <v>4.85265</v>
      </c>
    </row>
    <row r="10" spans="1:3" ht="14.25">
      <c r="A10">
        <v>2</v>
      </c>
      <c r="B10" s="23" t="s">
        <v>86</v>
      </c>
      <c r="C10" s="8">
        <v>4.18768</v>
      </c>
    </row>
    <row r="11" spans="1:3" ht="14.25">
      <c r="A11">
        <v>25</v>
      </c>
      <c r="B11" s="23" t="s">
        <v>87</v>
      </c>
      <c r="C11" s="8">
        <v>4.03373</v>
      </c>
    </row>
    <row r="12" spans="1:3" ht="14.25">
      <c r="A12">
        <v>11</v>
      </c>
      <c r="B12" s="23" t="s">
        <v>88</v>
      </c>
      <c r="C12" s="8">
        <v>3.17725</v>
      </c>
    </row>
    <row r="13" spans="1:3" ht="14.25">
      <c r="A13">
        <v>1</v>
      </c>
      <c r="B13" s="23" t="s">
        <v>89</v>
      </c>
      <c r="C13" s="8">
        <v>3.17479</v>
      </c>
    </row>
    <row r="14" spans="1:3" ht="14.25">
      <c r="A14">
        <v>10</v>
      </c>
      <c r="B14" s="23" t="s">
        <v>90</v>
      </c>
      <c r="C14" s="8">
        <v>2.36128</v>
      </c>
    </row>
    <row r="15" spans="1:3" ht="14.25">
      <c r="A15">
        <v>13</v>
      </c>
      <c r="B15" s="23" t="s">
        <v>91</v>
      </c>
      <c r="C15" s="8">
        <v>2.31629</v>
      </c>
    </row>
    <row r="16" spans="1:3" ht="14.25">
      <c r="A16">
        <v>14</v>
      </c>
      <c r="B16" s="23" t="s">
        <v>92</v>
      </c>
      <c r="C16" s="8">
        <v>2.30499</v>
      </c>
    </row>
    <row r="17" spans="1:3" ht="14.25">
      <c r="A17">
        <v>26</v>
      </c>
      <c r="B17" s="23" t="s">
        <v>93</v>
      </c>
      <c r="C17" s="8">
        <v>2.20042</v>
      </c>
    </row>
    <row r="18" spans="1:3" ht="14.25">
      <c r="A18">
        <v>17</v>
      </c>
      <c r="B18" s="23" t="s">
        <v>94</v>
      </c>
      <c r="C18" s="8">
        <v>2.05656</v>
      </c>
    </row>
    <row r="19" spans="1:3" ht="14.25">
      <c r="A19">
        <v>21</v>
      </c>
      <c r="B19" s="23" t="s">
        <v>95</v>
      </c>
      <c r="C19" s="8">
        <v>2.04463</v>
      </c>
    </row>
    <row r="20" spans="1:3" ht="14.25">
      <c r="A20">
        <v>3</v>
      </c>
      <c r="B20" s="23" t="s">
        <v>96</v>
      </c>
      <c r="C20" s="8">
        <v>2.04073</v>
      </c>
    </row>
    <row r="21" spans="1:3" ht="14.25">
      <c r="A21">
        <v>8</v>
      </c>
      <c r="B21" s="23" t="s">
        <v>97</v>
      </c>
      <c r="C21" s="8">
        <v>1.997</v>
      </c>
    </row>
    <row r="22" spans="1:3" ht="14.25">
      <c r="A22">
        <v>19</v>
      </c>
      <c r="B22" s="23" t="s">
        <v>98</v>
      </c>
      <c r="C22" s="8">
        <v>1.93224</v>
      </c>
    </row>
    <row r="23" spans="1:3" ht="14.25">
      <c r="A23">
        <v>15</v>
      </c>
      <c r="B23" s="23" t="s">
        <v>99</v>
      </c>
      <c r="C23" s="8">
        <v>1.82017</v>
      </c>
    </row>
    <row r="24" spans="1:3" ht="14.25">
      <c r="A24">
        <v>20</v>
      </c>
      <c r="B24" s="23" t="s">
        <v>100</v>
      </c>
      <c r="C24" s="8">
        <v>1.64329</v>
      </c>
    </row>
    <row r="25" spans="1:3" ht="14.25">
      <c r="A25">
        <v>9</v>
      </c>
      <c r="B25" s="23" t="s">
        <v>101</v>
      </c>
      <c r="C25" s="8">
        <v>1.59409</v>
      </c>
    </row>
    <row r="26" spans="1:3" ht="14.25">
      <c r="A26">
        <v>5</v>
      </c>
      <c r="B26" s="23" t="s">
        <v>102</v>
      </c>
      <c r="C26" s="8">
        <v>1.42643</v>
      </c>
    </row>
    <row r="27" spans="1:3" ht="14.25">
      <c r="A27">
        <v>23</v>
      </c>
      <c r="B27" s="23" t="s">
        <v>103</v>
      </c>
      <c r="C27" s="8">
        <v>1.39214</v>
      </c>
    </row>
    <row r="28" spans="1:3" ht="14.25">
      <c r="A28">
        <v>6</v>
      </c>
      <c r="B28" s="23" t="s">
        <v>104</v>
      </c>
      <c r="C28" s="8">
        <v>1.15779</v>
      </c>
    </row>
    <row r="29" spans="1:3" ht="14.25">
      <c r="A29">
        <v>18</v>
      </c>
      <c r="B29" s="23" t="s">
        <v>105</v>
      </c>
      <c r="C29" s="8">
        <v>1.13124</v>
      </c>
    </row>
    <row r="30" spans="1:3" ht="14.25">
      <c r="A30">
        <v>4</v>
      </c>
      <c r="B30" s="23" t="s">
        <v>28</v>
      </c>
      <c r="C30" s="8">
        <v>1.08125</v>
      </c>
    </row>
    <row r="31" spans="1:3" ht="14.25">
      <c r="A31">
        <v>16</v>
      </c>
      <c r="B31" s="23" t="s">
        <v>106</v>
      </c>
      <c r="C31" s="8">
        <v>0.92427</v>
      </c>
    </row>
    <row r="32" spans="1:3" ht="14.25">
      <c r="A32" s="9">
        <v>7</v>
      </c>
      <c r="B32" s="27" t="s">
        <v>107</v>
      </c>
      <c r="C32" s="10">
        <v>0.90191</v>
      </c>
    </row>
    <row r="33" ht="15">
      <c r="C33" s="28" t="s">
        <v>108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B5" sqref="B5"/>
    </sheetView>
  </sheetViews>
  <sheetFormatPr defaultColWidth="11.00390625" defaultRowHeight="14.25"/>
  <cols>
    <col min="2" max="2" width="14.125" style="0" customWidth="1"/>
    <col min="3" max="3" width="18.75390625" style="0" bestFit="1" customWidth="1"/>
  </cols>
  <sheetData>
    <row r="1" spans="1:8" ht="14.25">
      <c r="A1" s="29" t="s">
        <v>109</v>
      </c>
      <c r="B1" s="30"/>
      <c r="C1" s="30"/>
      <c r="D1" s="30"/>
      <c r="E1" s="30"/>
      <c r="F1" s="30"/>
      <c r="G1" s="30"/>
      <c r="H1" s="30"/>
    </row>
    <row r="3" spans="2:3" ht="14.25">
      <c r="B3" s="30" t="s">
        <v>110</v>
      </c>
      <c r="C3" s="30" t="s">
        <v>111</v>
      </c>
    </row>
    <row r="4" spans="1:3" ht="14.25">
      <c r="A4">
        <v>2012</v>
      </c>
      <c r="B4">
        <v>24</v>
      </c>
      <c r="C4">
        <v>11</v>
      </c>
    </row>
    <row r="5" spans="1:3" ht="14.25">
      <c r="A5">
        <v>2011</v>
      </c>
      <c r="B5">
        <v>20</v>
      </c>
      <c r="C5">
        <v>13</v>
      </c>
    </row>
    <row r="6" spans="1:3" ht="14.25">
      <c r="A6">
        <v>2010</v>
      </c>
      <c r="B6">
        <v>22</v>
      </c>
      <c r="C6">
        <v>13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7"/>
  <sheetViews>
    <sheetView zoomScalePageLayoutView="0" workbookViewId="0" topLeftCell="A1">
      <selection activeCell="C7" sqref="C7"/>
    </sheetView>
  </sheetViews>
  <sheetFormatPr defaultColWidth="11.00390625" defaultRowHeight="14.25"/>
  <cols>
    <col min="1" max="1" width="39.75390625" style="0" customWidth="1"/>
  </cols>
  <sheetData>
    <row r="2" spans="1:5" ht="14.25">
      <c r="A2" s="29" t="s">
        <v>112</v>
      </c>
      <c r="B2" s="30"/>
      <c r="C2" s="30"/>
      <c r="D2" s="30"/>
      <c r="E2" s="30"/>
    </row>
    <row r="4" spans="1:3" s="14" customFormat="1" ht="14.25">
      <c r="A4" s="31" t="s">
        <v>113</v>
      </c>
      <c r="B4" s="16">
        <v>147</v>
      </c>
      <c r="C4" s="20">
        <v>0.4</v>
      </c>
    </row>
    <row r="5" spans="1:3" s="14" customFormat="1" ht="24">
      <c r="A5" s="32" t="s">
        <v>114</v>
      </c>
      <c r="B5" s="16">
        <v>91</v>
      </c>
      <c r="C5" s="20">
        <f>B5/B$7</f>
        <v>0.24396782841823056</v>
      </c>
    </row>
    <row r="6" spans="1:3" s="14" customFormat="1" ht="14.25">
      <c r="A6" s="33" t="s">
        <v>115</v>
      </c>
      <c r="B6" s="16">
        <v>135</v>
      </c>
      <c r="C6" s="20">
        <f>B6/B$7</f>
        <v>0.36193029490616624</v>
      </c>
    </row>
    <row r="7" spans="1:3" ht="14.25">
      <c r="A7" s="2"/>
      <c r="B7" s="19">
        <f>SUM(B4:B6)</f>
        <v>373</v>
      </c>
      <c r="C7" s="2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C33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13.875" style="0" customWidth="1"/>
    <col min="2" max="2" width="20.75390625" style="0" bestFit="1" customWidth="1"/>
    <col min="3" max="3" width="29.00390625" style="0" bestFit="1" customWidth="1"/>
  </cols>
  <sheetData>
    <row r="3" spans="1:3" ht="14.25">
      <c r="A3" s="22" t="s">
        <v>39</v>
      </c>
      <c r="B3" s="23"/>
      <c r="C3" s="2"/>
    </row>
    <row r="4" spans="1:3" ht="15" thickBot="1">
      <c r="A4" s="3"/>
      <c r="B4" s="4"/>
      <c r="C4" s="5"/>
    </row>
    <row r="5" spans="1:3" ht="14.25">
      <c r="A5" s="24" t="s">
        <v>40</v>
      </c>
      <c r="B5" s="24" t="s">
        <v>41</v>
      </c>
      <c r="C5" s="25" t="s">
        <v>42</v>
      </c>
    </row>
    <row r="6" spans="1:3" ht="14.25">
      <c r="A6" s="12"/>
      <c r="B6" s="26" t="s">
        <v>43</v>
      </c>
      <c r="C6" s="8">
        <v>3</v>
      </c>
    </row>
    <row r="7" spans="1:3" ht="14.25">
      <c r="A7">
        <v>24</v>
      </c>
      <c r="B7" s="23" t="s">
        <v>44</v>
      </c>
      <c r="C7" s="8">
        <v>6.681</v>
      </c>
    </row>
    <row r="8" spans="1:3" ht="14.25">
      <c r="A8">
        <v>12</v>
      </c>
      <c r="B8" s="23" t="s">
        <v>45</v>
      </c>
      <c r="C8" s="8">
        <v>5.8897</v>
      </c>
    </row>
    <row r="9" spans="1:3" ht="14.25">
      <c r="A9">
        <v>22</v>
      </c>
      <c r="B9" s="23" t="s">
        <v>46</v>
      </c>
      <c r="C9" s="8">
        <v>4.85265</v>
      </c>
    </row>
    <row r="10" spans="1:3" ht="14.25">
      <c r="A10">
        <v>2</v>
      </c>
      <c r="B10" s="23" t="s">
        <v>47</v>
      </c>
      <c r="C10" s="8">
        <v>4.18768</v>
      </c>
    </row>
    <row r="11" spans="1:3" ht="14.25">
      <c r="A11">
        <v>25</v>
      </c>
      <c r="B11" s="23" t="s">
        <v>48</v>
      </c>
      <c r="C11" s="8">
        <v>4.03373</v>
      </c>
    </row>
    <row r="12" spans="1:3" ht="14.25">
      <c r="A12">
        <v>11</v>
      </c>
      <c r="B12" s="23" t="s">
        <v>49</v>
      </c>
      <c r="C12" s="8">
        <v>3.17725</v>
      </c>
    </row>
    <row r="13" spans="1:3" ht="14.25">
      <c r="A13">
        <v>1</v>
      </c>
      <c r="B13" s="23" t="s">
        <v>50</v>
      </c>
      <c r="C13" s="8">
        <v>3.17479</v>
      </c>
    </row>
    <row r="14" spans="1:3" ht="14.25">
      <c r="A14">
        <v>10</v>
      </c>
      <c r="B14" s="23" t="s">
        <v>51</v>
      </c>
      <c r="C14" s="8">
        <v>2.36128</v>
      </c>
    </row>
    <row r="15" spans="1:3" ht="14.25">
      <c r="A15">
        <v>13</v>
      </c>
      <c r="B15" s="23" t="s">
        <v>52</v>
      </c>
      <c r="C15" s="8">
        <v>2.31629</v>
      </c>
    </row>
    <row r="16" spans="1:3" ht="14.25">
      <c r="A16">
        <v>14</v>
      </c>
      <c r="B16" s="23" t="s">
        <v>53</v>
      </c>
      <c r="C16" s="8">
        <v>2.30499</v>
      </c>
    </row>
    <row r="17" spans="1:3" ht="14.25">
      <c r="A17">
        <v>26</v>
      </c>
      <c r="B17" s="23" t="s">
        <v>54</v>
      </c>
      <c r="C17" s="8">
        <v>2.20042</v>
      </c>
    </row>
    <row r="18" spans="1:3" ht="14.25">
      <c r="A18">
        <v>17</v>
      </c>
      <c r="B18" s="23" t="s">
        <v>55</v>
      </c>
      <c r="C18" s="8">
        <v>2.05656</v>
      </c>
    </row>
    <row r="19" spans="1:3" ht="14.25">
      <c r="A19">
        <v>21</v>
      </c>
      <c r="B19" s="23" t="s">
        <v>56</v>
      </c>
      <c r="C19" s="8">
        <v>2.04463</v>
      </c>
    </row>
    <row r="20" spans="1:3" ht="14.25">
      <c r="A20">
        <v>3</v>
      </c>
      <c r="B20" s="23" t="s">
        <v>57</v>
      </c>
      <c r="C20" s="8">
        <v>2.04073</v>
      </c>
    </row>
    <row r="21" spans="1:3" ht="14.25">
      <c r="A21">
        <v>8</v>
      </c>
      <c r="B21" s="23" t="s">
        <v>58</v>
      </c>
      <c r="C21" s="8">
        <v>1.997</v>
      </c>
    </row>
    <row r="22" spans="1:3" ht="14.25">
      <c r="A22">
        <v>19</v>
      </c>
      <c r="B22" s="23" t="s">
        <v>59</v>
      </c>
      <c r="C22" s="8">
        <v>1.93224</v>
      </c>
    </row>
    <row r="23" spans="1:3" ht="14.25">
      <c r="A23">
        <v>15</v>
      </c>
      <c r="B23" s="23" t="s">
        <v>60</v>
      </c>
      <c r="C23" s="8">
        <v>1.82017</v>
      </c>
    </row>
    <row r="24" spans="1:3" ht="14.25">
      <c r="A24">
        <v>20</v>
      </c>
      <c r="B24" s="23" t="s">
        <v>61</v>
      </c>
      <c r="C24" s="8">
        <v>1.64329</v>
      </c>
    </row>
    <row r="25" spans="1:3" ht="14.25">
      <c r="A25">
        <v>9</v>
      </c>
      <c r="B25" s="23" t="s">
        <v>62</v>
      </c>
      <c r="C25" s="8">
        <v>1.59409</v>
      </c>
    </row>
    <row r="26" spans="1:3" ht="14.25">
      <c r="A26">
        <v>5</v>
      </c>
      <c r="B26" s="23" t="s">
        <v>63</v>
      </c>
      <c r="C26" s="8">
        <v>1.42643</v>
      </c>
    </row>
    <row r="27" spans="1:3" ht="14.25">
      <c r="A27">
        <v>23</v>
      </c>
      <c r="B27" s="23" t="s">
        <v>64</v>
      </c>
      <c r="C27" s="8">
        <v>1.39214</v>
      </c>
    </row>
    <row r="28" spans="1:3" ht="14.25">
      <c r="A28">
        <v>6</v>
      </c>
      <c r="B28" s="23" t="s">
        <v>65</v>
      </c>
      <c r="C28" s="8">
        <v>1.15779</v>
      </c>
    </row>
    <row r="29" spans="1:3" ht="14.25">
      <c r="A29">
        <v>18</v>
      </c>
      <c r="B29" s="23" t="s">
        <v>66</v>
      </c>
      <c r="C29" s="8">
        <v>1.13124</v>
      </c>
    </row>
    <row r="30" spans="1:3" ht="14.25">
      <c r="A30">
        <v>4</v>
      </c>
      <c r="B30" s="23" t="s">
        <v>67</v>
      </c>
      <c r="C30" s="8">
        <v>1.08125</v>
      </c>
    </row>
    <row r="31" spans="1:3" ht="14.25">
      <c r="A31">
        <v>16</v>
      </c>
      <c r="B31" s="23" t="s">
        <v>68</v>
      </c>
      <c r="C31" s="8">
        <v>0.92427</v>
      </c>
    </row>
    <row r="32" spans="1:3" ht="14.25">
      <c r="A32" s="9">
        <v>7</v>
      </c>
      <c r="B32" s="27" t="s">
        <v>69</v>
      </c>
      <c r="C32" s="10">
        <v>0.90191</v>
      </c>
    </row>
    <row r="33" ht="15">
      <c r="C33" s="28" t="s">
        <v>70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B5" sqref="B5"/>
    </sheetView>
  </sheetViews>
  <sheetFormatPr defaultColWidth="11.00390625" defaultRowHeight="14.25"/>
  <cols>
    <col min="2" max="2" width="14.625" style="0" customWidth="1"/>
    <col min="3" max="3" width="18.75390625" style="0" bestFit="1" customWidth="1"/>
  </cols>
  <sheetData>
    <row r="1" spans="1:8" ht="14.25">
      <c r="A1" s="29" t="s">
        <v>71</v>
      </c>
      <c r="B1" s="30"/>
      <c r="C1" s="30"/>
      <c r="D1" s="30"/>
      <c r="E1" s="30"/>
      <c r="F1" s="30"/>
      <c r="G1" s="30"/>
      <c r="H1" s="30"/>
    </row>
    <row r="3" spans="2:3" ht="14.25">
      <c r="B3" s="30" t="s">
        <v>72</v>
      </c>
      <c r="C3" s="30" t="s">
        <v>73</v>
      </c>
    </row>
    <row r="4" spans="1:3" ht="14.25">
      <c r="A4">
        <v>2012</v>
      </c>
      <c r="B4">
        <v>24</v>
      </c>
      <c r="C4">
        <v>11</v>
      </c>
    </row>
    <row r="5" spans="1:3" ht="14.25">
      <c r="A5">
        <v>2011</v>
      </c>
      <c r="B5">
        <v>20</v>
      </c>
      <c r="C5">
        <v>13</v>
      </c>
    </row>
    <row r="6" spans="1:3" ht="14.25">
      <c r="A6">
        <v>2010</v>
      </c>
      <c r="B6">
        <v>22</v>
      </c>
      <c r="C6">
        <v>13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7"/>
  <sheetViews>
    <sheetView zoomScalePageLayoutView="0" workbookViewId="0" topLeftCell="A1">
      <selection activeCell="E14" sqref="E14"/>
    </sheetView>
  </sheetViews>
  <sheetFormatPr defaultColWidth="11.00390625" defaultRowHeight="14.25"/>
  <cols>
    <col min="1" max="1" width="39.75390625" style="0" customWidth="1"/>
  </cols>
  <sheetData>
    <row r="2" spans="1:5" ht="14.25">
      <c r="A2" s="29" t="s">
        <v>74</v>
      </c>
      <c r="B2" s="30"/>
      <c r="C2" s="30"/>
      <c r="D2" s="30"/>
      <c r="E2" s="30"/>
    </row>
    <row r="4" spans="1:3" s="14" customFormat="1" ht="14.25">
      <c r="A4" s="31" t="s">
        <v>75</v>
      </c>
      <c r="B4" s="16">
        <v>147</v>
      </c>
      <c r="C4" s="20">
        <v>0.4</v>
      </c>
    </row>
    <row r="5" spans="1:3" s="14" customFormat="1" ht="14.25">
      <c r="A5" s="32" t="s">
        <v>76</v>
      </c>
      <c r="B5" s="16">
        <v>91</v>
      </c>
      <c r="C5" s="20">
        <f>B5/B$7</f>
        <v>0.24396782841823056</v>
      </c>
    </row>
    <row r="6" spans="1:3" s="14" customFormat="1" ht="14.25">
      <c r="A6" s="33" t="s">
        <v>77</v>
      </c>
      <c r="B6" s="16">
        <v>135</v>
      </c>
      <c r="C6" s="20">
        <f>B6/B$7</f>
        <v>0.36193029490616624</v>
      </c>
    </row>
    <row r="7" spans="1:3" ht="14.25">
      <c r="A7" s="2"/>
      <c r="B7" s="19">
        <f>SUM(B4:B6)</f>
        <v>373</v>
      </c>
      <c r="C7" s="2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Boruvka</dc:creator>
  <cp:keywords/>
  <dc:description/>
  <cp:lastModifiedBy>bueluz</cp:lastModifiedBy>
  <cp:lastPrinted>2013-09-17T11:35:29Z</cp:lastPrinted>
  <dcterms:created xsi:type="dcterms:W3CDTF">2013-08-29T14:00:55Z</dcterms:created>
  <dcterms:modified xsi:type="dcterms:W3CDTF">2013-09-27T09:11:31Z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Customer">
    <vt:lpwstr/>
  </property>
  <property fmtid="{D5CDD505-2E9C-101B-9397-08002B2CF9AE}" pid="4" name="Langua">
    <vt:lpwstr>DE</vt:lpwstr>
  </property>
</Properties>
</file>