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45" yWindow="3360" windowWidth="15090" windowHeight="8460"/>
  </bookViews>
  <sheets>
    <sheet name="Abrechnungsformular" sheetId="2" r:id="rId1"/>
  </sheets>
  <definedNames>
    <definedName name="_xlnm.Print_Area" localSheetId="0">Abrechnungsformular!$A$1:$J$30</definedName>
    <definedName name="Text10" localSheetId="0">Abrechnungsformular!$A$17</definedName>
    <definedName name="Text13" localSheetId="0">Abrechnungsformular!#REF!</definedName>
    <definedName name="Text4" localSheetId="0">Abrechnungsformular!$B$8</definedName>
    <definedName name="Text6" localSheetId="0">Abrechnungsformular!$A$18</definedName>
    <definedName name="Text7" localSheetId="0">Abrechnungsformular!$B$9</definedName>
    <definedName name="Text8" localSheetId="0">Abrechnungsformular!$B$6</definedName>
    <definedName name="Text9" localSheetId="0">Abrechnungsformular!$A$16</definedName>
  </definedNames>
  <calcPr calcId="145621"/>
</workbook>
</file>

<file path=xl/calcChain.xml><?xml version="1.0" encoding="utf-8"?>
<calcChain xmlns="http://schemas.openxmlformats.org/spreadsheetml/2006/main">
  <c r="H17" i="2" l="1"/>
  <c r="I17" i="2" s="1"/>
  <c r="H14" i="2"/>
  <c r="I14" i="2" s="1"/>
  <c r="F13" i="2"/>
  <c r="G13" i="2" s="1"/>
  <c r="H13" i="2" s="1"/>
  <c r="I13" i="2" s="1"/>
  <c r="J13" i="2" s="1"/>
  <c r="F15" i="2"/>
  <c r="G15" i="2" s="1"/>
  <c r="H15" i="2" s="1"/>
  <c r="I15" i="2" s="1"/>
  <c r="J15" i="2" s="1"/>
  <c r="F16" i="2"/>
  <c r="G16" i="2" s="1"/>
  <c r="H16" i="2" s="1"/>
  <c r="I16" i="2" s="1"/>
  <c r="J16" i="2" s="1"/>
  <c r="F17" i="2"/>
  <c r="G17" i="2" s="1"/>
  <c r="F14" i="2"/>
  <c r="G14" i="2" s="1"/>
  <c r="J14" i="2" l="1"/>
  <c r="J17" i="2"/>
  <c r="J18" i="2" l="1"/>
  <c r="J19" i="2" s="1"/>
  <c r="J20" i="2" s="1"/>
</calcChain>
</file>

<file path=xl/sharedStrings.xml><?xml version="1.0" encoding="utf-8"?>
<sst xmlns="http://schemas.openxmlformats.org/spreadsheetml/2006/main" count="43" uniqueCount="42">
  <si>
    <t>Name und Vorname des Künstlers, Sportlers oder Referenten bzw. der Künstler- oder Gruppenname</t>
  </si>
  <si>
    <t>Anzahl Personen</t>
  </si>
  <si>
    <r>
      <t>1</t>
    </r>
    <r>
      <rPr>
        <sz val="10"/>
        <rFont val="Arial"/>
        <family val="2"/>
      </rPr>
      <t xml:space="preserve"> Anzahl Auftrittstage</t>
    </r>
  </si>
  <si>
    <r>
      <t>2</t>
    </r>
    <r>
      <rPr>
        <sz val="10"/>
        <rFont val="Arial"/>
        <family val="2"/>
      </rPr>
      <t xml:space="preserve"> Als Bruttoentschädigung gelten:</t>
    </r>
  </si>
  <si>
    <t xml:space="preserve">   (vor Abzug allfälliger Vermittlungsprovisionen)</t>
  </si>
  <si>
    <t xml:space="preserve"> - sämtliche Zulagen</t>
  </si>
  <si>
    <t xml:space="preserve"> - Naturalleistungen (Unterkunft, Verpflegung usw.)</t>
  </si>
  <si>
    <t xml:space="preserve"> - Spesenvergütungen (Reisekosten, Auslagen)</t>
  </si>
  <si>
    <r>
      <t>3</t>
    </r>
    <r>
      <rPr>
        <sz val="10"/>
        <rFont val="Arial"/>
        <family val="2"/>
      </rPr>
      <t xml:space="preserve"> Höhere Gewinnungskosten sind zu belegen</t>
    </r>
  </si>
  <si>
    <r>
      <t>Tage</t>
    </r>
    <r>
      <rPr>
        <vertAlign val="superscript"/>
        <sz val="8"/>
        <rFont val="Arial"/>
        <family val="2"/>
      </rPr>
      <t>1</t>
    </r>
  </si>
  <si>
    <r>
      <t>Steuersatz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         %</t>
    </r>
  </si>
  <si>
    <r>
      <t xml:space="preserve">4 </t>
    </r>
    <r>
      <rPr>
        <sz val="10"/>
        <rFont val="Arial"/>
        <family val="2"/>
      </rPr>
      <t>Steuersätze für Tageseinkünfte (von/bis)</t>
    </r>
  </si>
  <si>
    <r>
      <t>Bruttoentschädig. inkl. aller Zulagen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CHF</t>
    </r>
  </si>
  <si>
    <t>Steuerbare Leistung netto   CHF</t>
  </si>
  <si>
    <t>Durchschnittliche Tageseinkünfte     CHF</t>
  </si>
  <si>
    <t>Quellensteuer    CHF</t>
  </si>
  <si>
    <t>Formular 121</t>
  </si>
  <si>
    <t>Firma/Name</t>
  </si>
  <si>
    <t>     </t>
  </si>
  <si>
    <t>Adresse</t>
  </si>
  <si>
    <t>vom</t>
  </si>
  <si>
    <t>Abrechnungsperiode:</t>
  </si>
  <si>
    <t>Sachbearbeiter/in</t>
  </si>
  <si>
    <t>Telefon</t>
  </si>
  <si>
    <t xml:space="preserve">Auftrittsort            Gemeinde           </t>
  </si>
  <si>
    <t xml:space="preserve"> - Lohn, Entschädigung, Honorar, Gage, Trinkgeld</t>
  </si>
  <si>
    <t>Ort und Datum</t>
  </si>
  <si>
    <t xml:space="preserve">          Unterschrift</t>
  </si>
  <si>
    <t>Einzahlung erst auf Rechnung</t>
  </si>
  <si>
    <t xml:space="preserve">       Ablieferungspflichtiger Betrag </t>
  </si>
  <si>
    <r>
      <t>Abzüglich 20 % Gewinnungskosten</t>
    </r>
    <r>
      <rPr>
        <vertAlign val="superscript"/>
        <sz val="8"/>
        <rFont val="Arial"/>
        <family val="2"/>
      </rPr>
      <t xml:space="preserve">3                         </t>
    </r>
    <r>
      <rPr>
        <sz val="8"/>
        <rFont val="Arial"/>
        <family val="2"/>
      </rPr>
      <t xml:space="preserve"> CHF</t>
    </r>
  </si>
  <si>
    <t>Steuerverwaltung des Kantons Graubünden</t>
  </si>
  <si>
    <t>Amministrazione imposte del Cantone dei Grigioni</t>
  </si>
  <si>
    <t>Abteilung Spezialsteuern · Sektion Quellensteuer · Steinbruchstrasse 18 · CH-7001 Chur</t>
  </si>
  <si>
    <t>Tel. +41 (0)81 257 34 91 / 92 · Fax +41 (0)81 257 21 55 · quellensteuer@stv.gr.ch · www.stv.gr.ch</t>
  </si>
  <si>
    <t>Informationen finden Sie auf dem Merkblatt Form. 120</t>
  </si>
  <si>
    <r>
      <t xml:space="preserve">  </t>
    </r>
    <r>
      <rPr>
        <sz val="10"/>
        <rFont val="Arial"/>
        <family val="2"/>
      </rPr>
      <t xml:space="preserve">     Total oder Übertrag</t>
    </r>
  </si>
  <si>
    <t>Administraziun da taglia dal chantun Grischun</t>
  </si>
  <si>
    <t>und mehr</t>
  </si>
  <si>
    <t>bis</t>
  </si>
  <si>
    <t xml:space="preserve">       abzüglich 2 % Bezugsprovision</t>
  </si>
  <si>
    <t>Diese Abrechnung ist innert 30 Tagen nach Ende des Auftritts einzureichen.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</si>
</sst>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dd/mm/yyyy;@"/>
    <numFmt numFmtId="166" formatCode="0.0"/>
  </numFmts>
  <fonts count="18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7.5"/>
      <name val="Arial"/>
      <family val="2"/>
    </font>
    <font>
      <sz val="9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vertical="center"/>
    </xf>
    <xf numFmtId="0" fontId="4" fillId="0" borderId="1" xfId="0" applyFont="1" applyBorder="1" applyAlignment="1" applyProtection="1">
      <alignment vertical="top" wrapTex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5" fillId="2" borderId="0" xfId="0" applyFont="1" applyFill="1" applyProtection="1">
      <protection hidden="1"/>
    </xf>
    <xf numFmtId="49" fontId="3" fillId="2" borderId="0" xfId="0" applyNumberFormat="1" applyFont="1" applyFill="1" applyProtection="1">
      <protection locked="0"/>
    </xf>
    <xf numFmtId="0" fontId="4" fillId="0" borderId="1" xfId="0" applyFont="1" applyBorder="1" applyAlignment="1" applyProtection="1">
      <alignment horizontal="center" vertical="top" wrapText="1"/>
      <protection hidden="1"/>
    </xf>
    <xf numFmtId="0" fontId="7" fillId="0" borderId="1" xfId="0" applyFont="1" applyBorder="1" applyAlignment="1" applyProtection="1">
      <alignment horizontal="center" vertical="top" wrapText="1"/>
      <protection hidden="1"/>
    </xf>
    <xf numFmtId="0" fontId="8" fillId="0" borderId="0" xfId="0" applyFont="1"/>
    <xf numFmtId="0" fontId="9" fillId="0" borderId="0" xfId="0" applyFont="1"/>
    <xf numFmtId="0" fontId="9" fillId="0" borderId="0" xfId="0" applyFont="1" applyBorder="1"/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0" fontId="11" fillId="0" borderId="0" xfId="0" applyFont="1" applyBorder="1"/>
    <xf numFmtId="0" fontId="9" fillId="0" borderId="0" xfId="0" applyFont="1" applyBorder="1" applyAlignment="1">
      <alignment vertical="top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2" borderId="0" xfId="0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0" borderId="0" xfId="0" applyFont="1" applyFill="1"/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0" fontId="3" fillId="2" borderId="0" xfId="0" applyFont="1" applyFill="1" applyProtection="1">
      <protection hidden="1"/>
    </xf>
    <xf numFmtId="49" fontId="3" fillId="2" borderId="0" xfId="0" applyNumberFormat="1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16" fillId="0" borderId="0" xfId="0" applyFont="1" applyAlignment="1">
      <alignment horizontal="left" vertical="center" indent="5"/>
    </xf>
    <xf numFmtId="0" fontId="2" fillId="0" borderId="0" xfId="0" applyFont="1" applyAlignment="1"/>
    <xf numFmtId="3" fontId="2" fillId="0" borderId="1" xfId="0" applyNumberFormat="1" applyFont="1" applyFill="1" applyBorder="1" applyAlignment="1" applyProtection="1">
      <alignment vertical="center"/>
      <protection locked="0"/>
    </xf>
    <xf numFmtId="164" fontId="17" fillId="2" borderId="0" xfId="0" applyNumberFormat="1" applyFont="1" applyFill="1" applyProtection="1">
      <protection hidden="1"/>
    </xf>
    <xf numFmtId="164" fontId="0" fillId="2" borderId="0" xfId="0" applyNumberFormat="1" applyFill="1" applyProtection="1">
      <protection hidden="1"/>
    </xf>
    <xf numFmtId="3" fontId="2" fillId="2" borderId="0" xfId="0" applyNumberFormat="1" applyFont="1" applyFill="1" applyAlignment="1" applyProtection="1">
      <alignment horizontal="right"/>
      <protection hidden="1"/>
    </xf>
    <xf numFmtId="3" fontId="0" fillId="2" borderId="0" xfId="0" applyNumberFormat="1" applyFill="1" applyAlignment="1" applyProtection="1">
      <alignment horizontal="right"/>
      <protection hidden="1"/>
    </xf>
    <xf numFmtId="3" fontId="0" fillId="2" borderId="0" xfId="0" applyNumberFormat="1" applyFill="1" applyAlignment="1">
      <alignment horizontal="right"/>
    </xf>
    <xf numFmtId="3" fontId="0" fillId="0" borderId="0" xfId="0" applyNumberFormat="1" applyAlignment="1">
      <alignment horizontal="right"/>
    </xf>
    <xf numFmtId="165" fontId="3" fillId="2" borderId="0" xfId="0" applyNumberFormat="1" applyFont="1" applyFill="1" applyAlignment="1" applyProtection="1">
      <alignment horizontal="left"/>
      <protection locked="0"/>
    </xf>
    <xf numFmtId="166" fontId="0" fillId="0" borderId="1" xfId="0" applyNumberForma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49" fontId="2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0" borderId="0" xfId="0" applyFont="1" applyProtection="1">
      <protection hidden="1"/>
    </xf>
    <xf numFmtId="3" fontId="0" fillId="0" borderId="1" xfId="0" applyNumberFormat="1" applyFill="1" applyBorder="1" applyAlignment="1" applyProtection="1">
      <alignment vertical="center"/>
      <protection hidden="1"/>
    </xf>
    <xf numFmtId="3" fontId="0" fillId="0" borderId="1" xfId="0" applyNumberFormat="1" applyFill="1" applyBorder="1" applyAlignment="1" applyProtection="1">
      <alignment vertical="center"/>
      <protection hidden="1"/>
    </xf>
    <xf numFmtId="0" fontId="2" fillId="0" borderId="0" xfId="0" applyFont="1" applyFill="1" applyProtection="1">
      <protection locked="0"/>
    </xf>
    <xf numFmtId="0" fontId="2" fillId="2" borderId="0" xfId="0" applyFont="1" applyFill="1" applyBorder="1" applyAlignment="1" applyProtection="1">
      <protection hidden="1"/>
    </xf>
    <xf numFmtId="0" fontId="0" fillId="2" borderId="0" xfId="0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0" fillId="0" borderId="0" xfId="0" applyFont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7</xdr:row>
      <xdr:rowOff>0</xdr:rowOff>
    </xdr:from>
    <xdr:to>
      <xdr:col>3</xdr:col>
      <xdr:colOff>402168</xdr:colOff>
      <xdr:row>7</xdr:row>
      <xdr:rowOff>0</xdr:rowOff>
    </xdr:to>
    <xdr:cxnSp macro="">
      <xdr:nvCxnSpPr>
        <xdr:cNvPr id="6" name="Gerade Verbindung 5"/>
        <xdr:cNvCxnSpPr/>
      </xdr:nvCxnSpPr>
      <xdr:spPr>
        <a:xfrm>
          <a:off x="1926167" y="1407583"/>
          <a:ext cx="207433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21167</xdr:colOff>
      <xdr:row>8</xdr:row>
      <xdr:rowOff>0</xdr:rowOff>
    </xdr:from>
    <xdr:to>
      <xdr:col>3</xdr:col>
      <xdr:colOff>412751</xdr:colOff>
      <xdr:row>8</xdr:row>
      <xdr:rowOff>0</xdr:rowOff>
    </xdr:to>
    <xdr:cxnSp macro="">
      <xdr:nvCxnSpPr>
        <xdr:cNvPr id="7" name="Gerade Verbindung 6"/>
        <xdr:cNvCxnSpPr/>
      </xdr:nvCxnSpPr>
      <xdr:spPr>
        <a:xfrm>
          <a:off x="1936750" y="1598083"/>
          <a:ext cx="207433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21167</xdr:colOff>
      <xdr:row>10</xdr:row>
      <xdr:rowOff>0</xdr:rowOff>
    </xdr:from>
    <xdr:to>
      <xdr:col>3</xdr:col>
      <xdr:colOff>412751</xdr:colOff>
      <xdr:row>10</xdr:row>
      <xdr:rowOff>0</xdr:rowOff>
    </xdr:to>
    <xdr:cxnSp macro="">
      <xdr:nvCxnSpPr>
        <xdr:cNvPr id="8" name="Gerade Verbindung 7"/>
        <xdr:cNvCxnSpPr/>
      </xdr:nvCxnSpPr>
      <xdr:spPr>
        <a:xfrm>
          <a:off x="1936750" y="1788583"/>
          <a:ext cx="2074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2176941</xdr:colOff>
      <xdr:row>0</xdr:row>
      <xdr:rowOff>10584</xdr:rowOff>
    </xdr:from>
    <xdr:ext cx="5068410" cy="468013"/>
    <xdr:sp macro="" textlink="">
      <xdr:nvSpPr>
        <xdr:cNvPr id="12" name="Rechteck 11"/>
        <xdr:cNvSpPr/>
      </xdr:nvSpPr>
      <xdr:spPr>
        <a:xfrm>
          <a:off x="2176941" y="10584"/>
          <a:ext cx="506841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de-DE" sz="2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chemeClr val="bg1">
                <a:lumMod val="65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901700</xdr:colOff>
      <xdr:row>0</xdr:row>
      <xdr:rowOff>148166</xdr:rowOff>
    </xdr:from>
    <xdr:ext cx="7797800" cy="642383"/>
    <xdr:sp macro="" textlink="">
      <xdr:nvSpPr>
        <xdr:cNvPr id="13" name="Rechteck 12"/>
        <xdr:cNvSpPr/>
      </xdr:nvSpPr>
      <xdr:spPr>
        <a:xfrm>
          <a:off x="5420783" y="148166"/>
          <a:ext cx="7797800" cy="64238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1800" b="1" cap="none" spc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Abrechnung über</a:t>
          </a:r>
          <a:r>
            <a:rPr lang="de-DE" sz="18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die Quellensteuern                                                                         </a:t>
          </a:r>
          <a:r>
            <a:rPr lang="de-DE" sz="1400" b="1" cap="none" spc="0" baseline="0">
              <a:ln w="10541" cmpd="sng">
                <a:noFill/>
                <a:prstDash val="solid"/>
              </a:ln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von  Künstlern, Sportlern  und Referenten</a:t>
          </a:r>
          <a:endParaRPr lang="de-DE" sz="1400" b="1" cap="none" spc="0">
            <a:ln w="10541" cmpd="sng">
              <a:noFill/>
              <a:prstDash val="solid"/>
            </a:ln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0</xdr:colOff>
      <xdr:row>8</xdr:row>
      <xdr:rowOff>0</xdr:rowOff>
    </xdr:from>
    <xdr:to>
      <xdr:col>3</xdr:col>
      <xdr:colOff>476250</xdr:colOff>
      <xdr:row>8</xdr:row>
      <xdr:rowOff>0</xdr:rowOff>
    </xdr:to>
    <xdr:cxnSp macro="">
      <xdr:nvCxnSpPr>
        <xdr:cNvPr id="31" name="Gerade Verbindung 30"/>
        <xdr:cNvCxnSpPr/>
      </xdr:nvCxnSpPr>
      <xdr:spPr>
        <a:xfrm>
          <a:off x="1915583" y="1418167"/>
          <a:ext cx="2074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</xdr:row>
      <xdr:rowOff>0</xdr:rowOff>
    </xdr:from>
    <xdr:to>
      <xdr:col>3</xdr:col>
      <xdr:colOff>476250</xdr:colOff>
      <xdr:row>7</xdr:row>
      <xdr:rowOff>0</xdr:rowOff>
    </xdr:to>
    <xdr:cxnSp macro="">
      <xdr:nvCxnSpPr>
        <xdr:cNvPr id="33" name="Gerade Verbindung 32"/>
        <xdr:cNvCxnSpPr/>
      </xdr:nvCxnSpPr>
      <xdr:spPr>
        <a:xfrm>
          <a:off x="1915583" y="1217083"/>
          <a:ext cx="2074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</xdr:row>
      <xdr:rowOff>0</xdr:rowOff>
    </xdr:from>
    <xdr:to>
      <xdr:col>3</xdr:col>
      <xdr:colOff>476250</xdr:colOff>
      <xdr:row>6</xdr:row>
      <xdr:rowOff>0</xdr:rowOff>
    </xdr:to>
    <xdr:cxnSp macro="">
      <xdr:nvCxnSpPr>
        <xdr:cNvPr id="35" name="Gerade Verbindung 34"/>
        <xdr:cNvCxnSpPr/>
      </xdr:nvCxnSpPr>
      <xdr:spPr>
        <a:xfrm>
          <a:off x="1915583" y="994833"/>
          <a:ext cx="20743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21166</xdr:colOff>
      <xdr:row>8</xdr:row>
      <xdr:rowOff>232834</xdr:rowOff>
    </xdr:from>
    <xdr:to>
      <xdr:col>7</xdr:col>
      <xdr:colOff>751415</xdr:colOff>
      <xdr:row>8</xdr:row>
      <xdr:rowOff>232834</xdr:rowOff>
    </xdr:to>
    <xdr:cxnSp macro="">
      <xdr:nvCxnSpPr>
        <xdr:cNvPr id="19" name="Gerade Verbindung 18"/>
        <xdr:cNvCxnSpPr/>
      </xdr:nvCxnSpPr>
      <xdr:spPr>
        <a:xfrm>
          <a:off x="6794499" y="2201334"/>
          <a:ext cx="149224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21167</xdr:colOff>
      <xdr:row>9</xdr:row>
      <xdr:rowOff>232833</xdr:rowOff>
    </xdr:from>
    <xdr:to>
      <xdr:col>7</xdr:col>
      <xdr:colOff>762001</xdr:colOff>
      <xdr:row>9</xdr:row>
      <xdr:rowOff>232833</xdr:rowOff>
    </xdr:to>
    <xdr:cxnSp macro="">
      <xdr:nvCxnSpPr>
        <xdr:cNvPr id="20" name="Gerade Verbindung 19"/>
        <xdr:cNvCxnSpPr/>
      </xdr:nvCxnSpPr>
      <xdr:spPr>
        <a:xfrm>
          <a:off x="6794500" y="2455333"/>
          <a:ext cx="150283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438150</xdr:colOff>
      <xdr:row>2</xdr:row>
      <xdr:rowOff>28575</xdr:rowOff>
    </xdr:to>
    <xdr:pic>
      <xdr:nvPicPr>
        <xdr:cNvPr id="15" name="Grafik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81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476250</xdr:colOff>
      <xdr:row>9</xdr:row>
      <xdr:rowOff>0</xdr:rowOff>
    </xdr:to>
    <xdr:cxnSp macro="">
      <xdr:nvCxnSpPr>
        <xdr:cNvPr id="17" name="Gerade Verbindung 16"/>
        <xdr:cNvCxnSpPr/>
      </xdr:nvCxnSpPr>
      <xdr:spPr>
        <a:xfrm>
          <a:off x="2254250" y="2222500"/>
          <a:ext cx="22013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29</xdr:row>
      <xdr:rowOff>0</xdr:rowOff>
    </xdr:from>
    <xdr:to>
      <xdr:col>6</xdr:col>
      <xdr:colOff>63500</xdr:colOff>
      <xdr:row>29</xdr:row>
      <xdr:rowOff>0</xdr:rowOff>
    </xdr:to>
    <xdr:cxnSp macro="">
      <xdr:nvCxnSpPr>
        <xdr:cNvPr id="4" name="Gerade Verbindung 3"/>
        <xdr:cNvCxnSpPr/>
      </xdr:nvCxnSpPr>
      <xdr:spPr>
        <a:xfrm>
          <a:off x="4878917" y="7768167"/>
          <a:ext cx="19579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289984</xdr:colOff>
      <xdr:row>29</xdr:row>
      <xdr:rowOff>4234</xdr:rowOff>
    </xdr:from>
    <xdr:to>
      <xdr:col>9</xdr:col>
      <xdr:colOff>681566</xdr:colOff>
      <xdr:row>29</xdr:row>
      <xdr:rowOff>4234</xdr:rowOff>
    </xdr:to>
    <xdr:cxnSp macro="">
      <xdr:nvCxnSpPr>
        <xdr:cNvPr id="22" name="Gerade Verbindung 21"/>
        <xdr:cNvCxnSpPr/>
      </xdr:nvCxnSpPr>
      <xdr:spPr>
        <a:xfrm>
          <a:off x="7825317" y="7772401"/>
          <a:ext cx="19579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31750</xdr:colOff>
      <xdr:row>6</xdr:row>
      <xdr:rowOff>0</xdr:rowOff>
    </xdr:from>
    <xdr:to>
      <xdr:col>8</xdr:col>
      <xdr:colOff>613833</xdr:colOff>
      <xdr:row>6</xdr:row>
      <xdr:rowOff>0</xdr:rowOff>
    </xdr:to>
    <xdr:cxnSp macro="">
      <xdr:nvCxnSpPr>
        <xdr:cNvPr id="21" name="Gerade Verbindung 20"/>
        <xdr:cNvCxnSpPr/>
      </xdr:nvCxnSpPr>
      <xdr:spPr>
        <a:xfrm>
          <a:off x="6805083" y="1322917"/>
          <a:ext cx="22013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31750</xdr:colOff>
      <xdr:row>7</xdr:row>
      <xdr:rowOff>31750</xdr:rowOff>
    </xdr:from>
    <xdr:to>
      <xdr:col>8</xdr:col>
      <xdr:colOff>613833</xdr:colOff>
      <xdr:row>7</xdr:row>
      <xdr:rowOff>31750</xdr:rowOff>
    </xdr:to>
    <xdr:cxnSp macro="">
      <xdr:nvCxnSpPr>
        <xdr:cNvPr id="23" name="Gerade Verbindung 22"/>
        <xdr:cNvCxnSpPr/>
      </xdr:nvCxnSpPr>
      <xdr:spPr>
        <a:xfrm>
          <a:off x="6805083" y="1598083"/>
          <a:ext cx="22013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showZeros="0" tabSelected="1" zoomScale="90" zoomScaleNormal="90" workbookViewId="0">
      <selection activeCell="A8" sqref="A8"/>
    </sheetView>
  </sheetViews>
  <sheetFormatPr baseColWidth="10" defaultRowHeight="12.75" x14ac:dyDescent="0.2"/>
  <cols>
    <col min="1" max="1" width="33.85546875" customWidth="1"/>
    <col min="2" max="2" width="7.85546875" customWidth="1"/>
    <col min="3" max="3" width="18" customWidth="1"/>
    <col min="4" max="4" width="9.140625" customWidth="1"/>
    <col min="5" max="5" width="14.7109375" customWidth="1"/>
    <col min="6" max="6" width="17.85546875" customWidth="1"/>
    <col min="8" max="8" width="12.85546875" customWidth="1"/>
    <col min="9" max="9" width="10.5703125" customWidth="1"/>
    <col min="10" max="10" width="12.140625" customWidth="1"/>
    <col min="11" max="16384" width="11.42578125" style="3"/>
  </cols>
  <sheetData>
    <row r="1" spans="1:13" s="14" customFormat="1" ht="20.25" x14ac:dyDescent="0.3">
      <c r="A1" s="35" t="s">
        <v>31</v>
      </c>
      <c r="B1" s="17"/>
      <c r="C1" s="18"/>
      <c r="D1" s="17"/>
      <c r="E1" s="17"/>
      <c r="F1" s="17"/>
      <c r="G1" s="17"/>
      <c r="H1" s="19"/>
      <c r="I1" s="19"/>
      <c r="J1" s="19"/>
      <c r="K1" s="15"/>
      <c r="L1" s="15"/>
    </row>
    <row r="2" spans="1:13" s="14" customFormat="1" ht="15" x14ac:dyDescent="0.25">
      <c r="A2" s="35" t="s">
        <v>37</v>
      </c>
      <c r="C2" s="13"/>
      <c r="H2" s="15"/>
      <c r="I2" s="16"/>
      <c r="J2" s="15"/>
      <c r="K2" s="15"/>
      <c r="L2" s="15"/>
    </row>
    <row r="3" spans="1:13" s="14" customFormat="1" ht="14.25" x14ac:dyDescent="0.2">
      <c r="A3" s="35" t="s">
        <v>32</v>
      </c>
      <c r="H3" s="15"/>
      <c r="I3" s="15"/>
      <c r="K3" s="15"/>
    </row>
    <row r="4" spans="1:13" s="61" customFormat="1" x14ac:dyDescent="0.2">
      <c r="A4" s="60" t="s">
        <v>33</v>
      </c>
      <c r="F4" s="62"/>
      <c r="G4" s="62"/>
      <c r="H4" s="62"/>
      <c r="I4" s="62"/>
      <c r="J4" s="62"/>
      <c r="K4" s="62"/>
      <c r="L4" s="62"/>
      <c r="M4" s="62"/>
    </row>
    <row r="5" spans="1:13" s="61" customFormat="1" ht="18" customHeight="1" x14ac:dyDescent="0.2">
      <c r="A5" s="60" t="s">
        <v>34</v>
      </c>
      <c r="F5" s="62"/>
      <c r="G5" s="62"/>
      <c r="H5" s="62"/>
      <c r="I5" s="62"/>
      <c r="J5" s="62"/>
      <c r="K5" s="62"/>
      <c r="L5" s="62"/>
      <c r="M5" s="62"/>
    </row>
    <row r="6" spans="1:13" s="26" customFormat="1" ht="24" customHeight="1" x14ac:dyDescent="0.2">
      <c r="A6" s="36" t="s">
        <v>17</v>
      </c>
      <c r="B6" s="48"/>
      <c r="C6" s="49"/>
      <c r="D6" s="50"/>
      <c r="E6" s="24"/>
      <c r="F6" s="23" t="s">
        <v>22</v>
      </c>
      <c r="G6" s="50"/>
      <c r="H6" s="50"/>
      <c r="I6" s="50"/>
      <c r="J6" s="24"/>
    </row>
    <row r="7" spans="1:13" s="26" customFormat="1" ht="18.75" customHeight="1" x14ac:dyDescent="0.2">
      <c r="A7" s="36" t="s">
        <v>19</v>
      </c>
      <c r="B7" s="49"/>
      <c r="C7" s="49"/>
      <c r="D7" s="50"/>
      <c r="E7" s="24"/>
      <c r="F7" s="25" t="s">
        <v>23</v>
      </c>
      <c r="G7" s="50"/>
      <c r="H7" s="50"/>
      <c r="I7" s="50"/>
      <c r="J7" s="24"/>
    </row>
    <row r="8" spans="1:13" s="26" customFormat="1" ht="21" customHeight="1" x14ac:dyDescent="0.2">
      <c r="A8" s="22"/>
      <c r="B8" s="48" t="s">
        <v>18</v>
      </c>
      <c r="C8" s="49"/>
      <c r="D8" s="50"/>
      <c r="E8" s="24"/>
      <c r="F8" s="30" t="s">
        <v>21</v>
      </c>
      <c r="G8" s="10"/>
      <c r="H8" s="31"/>
      <c r="I8" s="31"/>
      <c r="J8" s="24"/>
    </row>
    <row r="9" spans="1:13" s="26" customFormat="1" ht="20.25" customHeight="1" x14ac:dyDescent="0.2">
      <c r="A9" s="52"/>
      <c r="B9" s="48" t="s">
        <v>18</v>
      </c>
      <c r="C9" s="48"/>
      <c r="D9" s="50"/>
      <c r="E9" s="24"/>
      <c r="F9" s="51" t="s">
        <v>20</v>
      </c>
      <c r="G9" s="44"/>
      <c r="H9" s="55"/>
      <c r="I9" s="31"/>
      <c r="J9" s="24"/>
    </row>
    <row r="10" spans="1:13" s="26" customFormat="1" ht="20.25" customHeight="1" x14ac:dyDescent="0.2">
      <c r="A10" s="52"/>
      <c r="B10" s="48"/>
      <c r="C10" s="48"/>
      <c r="D10" s="50"/>
      <c r="E10" s="24"/>
      <c r="F10" s="44" t="s">
        <v>39</v>
      </c>
      <c r="G10" s="44"/>
      <c r="H10" s="44"/>
      <c r="I10" s="31"/>
      <c r="J10" s="24"/>
    </row>
    <row r="11" spans="1:13" s="26" customFormat="1" ht="13.5" customHeight="1" x14ac:dyDescent="0.2">
      <c r="A11" s="23"/>
      <c r="B11" s="22"/>
      <c r="C11" s="22"/>
      <c r="D11" s="25"/>
      <c r="E11" s="25"/>
      <c r="F11" s="25"/>
      <c r="G11" s="25"/>
      <c r="H11" s="25"/>
      <c r="I11" s="25"/>
      <c r="J11" s="25"/>
    </row>
    <row r="12" spans="1:13" s="4" customFormat="1" ht="41.25" customHeight="1" x14ac:dyDescent="0.2">
      <c r="A12" s="6" t="s">
        <v>0</v>
      </c>
      <c r="B12" s="11" t="s">
        <v>1</v>
      </c>
      <c r="C12" s="11" t="s">
        <v>24</v>
      </c>
      <c r="D12" s="11" t="s">
        <v>9</v>
      </c>
      <c r="E12" s="12" t="s">
        <v>12</v>
      </c>
      <c r="F12" s="11" t="s">
        <v>30</v>
      </c>
      <c r="G12" s="12" t="s">
        <v>13</v>
      </c>
      <c r="H12" s="21" t="s">
        <v>14</v>
      </c>
      <c r="I12" s="11" t="s">
        <v>10</v>
      </c>
      <c r="J12" s="12" t="s">
        <v>15</v>
      </c>
    </row>
    <row r="13" spans="1:13" s="5" customFormat="1" ht="33" customHeight="1" x14ac:dyDescent="0.2">
      <c r="A13" s="27"/>
      <c r="B13" s="28"/>
      <c r="C13" s="27"/>
      <c r="D13" s="28"/>
      <c r="E13" s="29"/>
      <c r="F13" s="54">
        <f>SUM(E13)*20%</f>
        <v>0</v>
      </c>
      <c r="G13" s="37">
        <f>SUM(E13)-F13</f>
        <v>0</v>
      </c>
      <c r="H13" s="37">
        <f>IF(OR(B13="",D13=""),0,G13/D13/B13)</f>
        <v>0</v>
      </c>
      <c r="I13" s="45">
        <f>IF(H13=0,0,IF(H13&lt;=$F$22,$D$22,IF(AND(H13&gt;=$E$23,H13&lt;=$F$23),$D$23,IF(AND(H13&gt;=$E$24,H13&lt;=$F$24),$D$24,IF(H13&gt;=$E$25,$D$25,0))))*100)</f>
        <v>0</v>
      </c>
      <c r="J13" s="46">
        <f>ROUND(2*(G13*I13/100),1)/2</f>
        <v>0</v>
      </c>
    </row>
    <row r="14" spans="1:13" s="5" customFormat="1" ht="33" customHeight="1" x14ac:dyDescent="0.2">
      <c r="A14" s="27"/>
      <c r="B14" s="28"/>
      <c r="C14" s="27"/>
      <c r="D14" s="28"/>
      <c r="E14" s="29"/>
      <c r="F14" s="53">
        <f>SUM(E14)*20%</f>
        <v>0</v>
      </c>
      <c r="G14" s="37">
        <f>SUM(E14)-F14</f>
        <v>0</v>
      </c>
      <c r="H14" s="37">
        <f>IF(OR(B14="",D14=""),0,G14/D14/B14)</f>
        <v>0</v>
      </c>
      <c r="I14" s="45">
        <f>IF(H14=0,0,IF(H14&lt;=$F$22,$D$22,IF(AND(H14&gt;=$E$23,H14&lt;=$F$23),$D$23,IF(AND(H14&gt;=$E$24,H14&lt;=$F$24),$D$24,IF(H14&gt;=$E$25,$D$25,0))))*100)</f>
        <v>0</v>
      </c>
      <c r="J14" s="46">
        <f>ROUND(2*(G14*I14/100),1)/2</f>
        <v>0</v>
      </c>
    </row>
    <row r="15" spans="1:13" s="5" customFormat="1" ht="33" customHeight="1" x14ac:dyDescent="0.2">
      <c r="A15" s="27"/>
      <c r="B15" s="28"/>
      <c r="C15" s="27"/>
      <c r="D15" s="28"/>
      <c r="E15" s="29"/>
      <c r="F15" s="54">
        <f>SUM(E15)*20%</f>
        <v>0</v>
      </c>
      <c r="G15" s="37">
        <f>SUM(E15)-F15</f>
        <v>0</v>
      </c>
      <c r="H15" s="37">
        <f t="shared" ref="H15:H17" si="0">IF(OR(B15="",D15=""),0,G15/D15/B15)</f>
        <v>0</v>
      </c>
      <c r="I15" s="45">
        <f>IF(H15=0,0,IF(H15&lt;=$F$22,$D$22,IF(AND(H15&gt;=$E$23,H15&lt;=$F$23),$D$23,IF(AND(H15&gt;=$E$24,H15&lt;=$F$24),$D$24,IF(H15&gt;=$E$25,$D$25,0))))*100)</f>
        <v>0</v>
      </c>
      <c r="J15" s="46">
        <f>ROUND(2*(G15*I15/100),1)/2</f>
        <v>0</v>
      </c>
    </row>
    <row r="16" spans="1:13" s="5" customFormat="1" ht="33" customHeight="1" x14ac:dyDescent="0.2">
      <c r="A16" s="27"/>
      <c r="B16" s="28"/>
      <c r="C16" s="27"/>
      <c r="D16" s="28"/>
      <c r="E16" s="29"/>
      <c r="F16" s="54">
        <f>SUM(E16)*20%</f>
        <v>0</v>
      </c>
      <c r="G16" s="37">
        <f>SUM(E16)-F16</f>
        <v>0</v>
      </c>
      <c r="H16" s="37">
        <f t="shared" si="0"/>
        <v>0</v>
      </c>
      <c r="I16" s="45">
        <f>IF(H16=0,0,IF(H16&lt;=$F$22,$D$22,IF(AND(H16&gt;=$E$23,H16&lt;=$F$23),$D$23,IF(AND(H16&gt;=$E$24,H16&lt;=$F$24),$D$24,IF(H16&gt;=$E$25,$D$25,0))))*100)</f>
        <v>0</v>
      </c>
      <c r="J16" s="46">
        <f t="shared" ref="J16:J17" si="1">ROUND(2*(G16*I16/100),1)/2</f>
        <v>0</v>
      </c>
    </row>
    <row r="17" spans="1:10" s="5" customFormat="1" ht="33.75" customHeight="1" x14ac:dyDescent="0.2">
      <c r="A17" s="27"/>
      <c r="B17" s="28"/>
      <c r="C17" s="27"/>
      <c r="D17" s="28"/>
      <c r="E17" s="29"/>
      <c r="F17" s="54">
        <f>SUM(E17)*20%</f>
        <v>0</v>
      </c>
      <c r="G17" s="37">
        <f>SUM(E17)-F17</f>
        <v>0</v>
      </c>
      <c r="H17" s="37">
        <f t="shared" si="0"/>
        <v>0</v>
      </c>
      <c r="I17" s="45">
        <f>IF(H17=0,0,IF(H17&lt;=$F$22,$D$22,IF(AND(H17&gt;=$E$23,H17&lt;=$F$23),$D$23,IF(AND(H17&gt;=$E$24,H17&lt;=$F$24),$D$24,IF(H17&gt;=$E$25,$D$25,0))))*100)</f>
        <v>0</v>
      </c>
      <c r="J17" s="46">
        <f t="shared" si="1"/>
        <v>0</v>
      </c>
    </row>
    <row r="18" spans="1:10" s="5" customFormat="1" ht="21" customHeight="1" x14ac:dyDescent="0.2">
      <c r="A18" s="7" t="s">
        <v>41</v>
      </c>
      <c r="B18" s="8"/>
      <c r="C18" s="8"/>
      <c r="D18" s="8"/>
      <c r="E18" s="8"/>
      <c r="F18" s="8"/>
      <c r="G18" s="7" t="s">
        <v>36</v>
      </c>
      <c r="H18" s="8"/>
      <c r="I18" s="8"/>
      <c r="J18" s="46">
        <f>IF((J13+J17)="","",SUM(J13:J17))</f>
        <v>0</v>
      </c>
    </row>
    <row r="19" spans="1:10" s="5" customFormat="1" ht="20.100000000000001" customHeight="1" x14ac:dyDescent="0.2">
      <c r="A19" s="9" t="s">
        <v>2</v>
      </c>
      <c r="B19" s="8"/>
      <c r="C19" s="8"/>
      <c r="D19" s="8"/>
      <c r="E19" s="8"/>
      <c r="F19" s="8"/>
      <c r="G19" s="32" t="s">
        <v>40</v>
      </c>
      <c r="H19" s="8"/>
      <c r="I19" s="8"/>
      <c r="J19" s="46">
        <f>IF(J18="","",ROUND(2*(-J18*2%),1)/2)</f>
        <v>0</v>
      </c>
    </row>
    <row r="20" spans="1:10" s="5" customFormat="1" ht="20.100000000000001" customHeight="1" x14ac:dyDescent="0.2">
      <c r="A20" s="9" t="s">
        <v>3</v>
      </c>
      <c r="B20" s="8"/>
      <c r="C20" s="8"/>
      <c r="D20" s="8"/>
      <c r="E20" s="8"/>
      <c r="F20" s="8"/>
      <c r="G20" s="7" t="s">
        <v>29</v>
      </c>
      <c r="H20" s="8"/>
      <c r="I20" s="8"/>
      <c r="J20" s="47">
        <f>J19+J18</f>
        <v>0</v>
      </c>
    </row>
    <row r="21" spans="1:10" ht="14.25" x14ac:dyDescent="0.2">
      <c r="A21" s="25" t="s">
        <v>25</v>
      </c>
      <c r="B21" s="2"/>
      <c r="C21" s="2"/>
      <c r="D21" s="9" t="s">
        <v>11</v>
      </c>
      <c r="G21" s="2"/>
      <c r="H21" s="2"/>
      <c r="I21" s="2"/>
      <c r="J21" s="2"/>
    </row>
    <row r="22" spans="1:10" x14ac:dyDescent="0.2">
      <c r="A22" s="2" t="s">
        <v>4</v>
      </c>
      <c r="B22" s="2"/>
      <c r="D22" s="38">
        <v>0.128</v>
      </c>
      <c r="E22" s="40">
        <v>0</v>
      </c>
      <c r="F22" s="42">
        <v>200</v>
      </c>
      <c r="G22" s="2"/>
      <c r="H22" s="2"/>
      <c r="I22" s="2"/>
      <c r="J22" s="2"/>
    </row>
    <row r="23" spans="1:10" x14ac:dyDescent="0.2">
      <c r="A23" s="2" t="s">
        <v>5</v>
      </c>
      <c r="B23" s="2"/>
      <c r="C23" s="1"/>
      <c r="D23" s="39">
        <v>0.14399999999999999</v>
      </c>
      <c r="E23" s="41">
        <v>201</v>
      </c>
      <c r="F23" s="42">
        <v>1000</v>
      </c>
      <c r="G23" s="2"/>
      <c r="H23" s="2"/>
      <c r="I23" s="2"/>
      <c r="J23" s="2"/>
    </row>
    <row r="24" spans="1:10" x14ac:dyDescent="0.2">
      <c r="A24" s="2" t="s">
        <v>6</v>
      </c>
      <c r="B24" s="2"/>
      <c r="C24" s="1"/>
      <c r="D24" s="39">
        <v>0.17</v>
      </c>
      <c r="E24" s="41">
        <v>1001</v>
      </c>
      <c r="F24" s="42">
        <v>3000</v>
      </c>
      <c r="G24" s="3"/>
      <c r="H24" s="3"/>
      <c r="I24" s="3"/>
      <c r="J24" s="3"/>
    </row>
    <row r="25" spans="1:10" x14ac:dyDescent="0.2">
      <c r="A25" s="2" t="s">
        <v>7</v>
      </c>
      <c r="B25" s="2"/>
      <c r="C25" s="1"/>
      <c r="D25" s="39">
        <v>0.19</v>
      </c>
      <c r="E25" s="41">
        <v>3001</v>
      </c>
      <c r="F25" s="43" t="s">
        <v>38</v>
      </c>
      <c r="G25" s="2"/>
      <c r="H25" s="2"/>
      <c r="I25" s="2"/>
      <c r="J25" s="2"/>
    </row>
    <row r="26" spans="1:10" ht="14.25" x14ac:dyDescent="0.2">
      <c r="A26" s="9" t="s">
        <v>8</v>
      </c>
      <c r="B26" s="2"/>
      <c r="D26" s="3"/>
      <c r="E26" s="3"/>
      <c r="F26" s="3"/>
      <c r="G26" s="2"/>
      <c r="H26" s="2"/>
      <c r="I26" s="2"/>
      <c r="J26" s="2"/>
    </row>
    <row r="27" spans="1:10" x14ac:dyDescent="0.2">
      <c r="A27" s="3"/>
      <c r="B27" s="2"/>
      <c r="C27" s="2"/>
      <c r="D27" s="2"/>
      <c r="E27" s="2"/>
      <c r="F27" s="2"/>
      <c r="G27" s="2"/>
      <c r="H27" s="2"/>
      <c r="I27" s="2"/>
      <c r="J27" s="2"/>
    </row>
    <row r="28" spans="1:10" ht="30.75" customHeight="1" x14ac:dyDescent="0.2">
      <c r="A28" s="33" t="s">
        <v>35</v>
      </c>
      <c r="B28" s="2"/>
      <c r="C28" s="2"/>
      <c r="D28" s="3"/>
      <c r="E28" s="3"/>
      <c r="F28" s="3"/>
      <c r="G28" s="3"/>
      <c r="H28" s="3"/>
      <c r="I28" s="3"/>
      <c r="J28" s="3"/>
    </row>
    <row r="29" spans="1:10" ht="13.5" x14ac:dyDescent="0.2">
      <c r="A29" s="34" t="s">
        <v>28</v>
      </c>
      <c r="B29" s="2"/>
      <c r="C29" s="2"/>
      <c r="D29" s="56" t="s">
        <v>26</v>
      </c>
      <c r="E29" s="56"/>
      <c r="F29" s="57"/>
      <c r="G29" s="58" t="s">
        <v>27</v>
      </c>
      <c r="H29" s="59"/>
      <c r="I29" s="57"/>
      <c r="J29" s="57"/>
    </row>
    <row r="30" spans="1:10" x14ac:dyDescent="0.2">
      <c r="A30" s="20" t="s">
        <v>16</v>
      </c>
    </row>
  </sheetData>
  <phoneticPr fontId="4" type="noConversion"/>
  <printOptions horizontalCentered="1"/>
  <pageMargins left="0.19685039370078741" right="0.31496062992125984" top="0" bottom="0.27559055118110237" header="0.51181102362204722" footer="0.39370078740157483"/>
  <pageSetup paperSize="9" scale="9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1765952F32054BA0CE2187B40FED27" ma:contentTypeVersion="6" ma:contentTypeDescription="Ein neues Dokument erstellen." ma:contentTypeScope="" ma:versionID="10f19bc62262ab6d9e49164fb62d450e">
  <xsd:schema xmlns:xsd="http://www.w3.org/2001/XMLSchema" xmlns:xs="http://www.w3.org/2001/XMLSchema" xmlns:p="http://schemas.microsoft.com/office/2006/metadata/properties" xmlns:ns1="http://schemas.microsoft.com/sharepoint/v3" xmlns:ns3="7b2abbae-b814-4f65-a4fd-7a819f736293" targetNamespace="http://schemas.microsoft.com/office/2006/metadata/properties" ma:root="true" ma:fieldsID="3a7d897208a668633dce9280fd2787c2" ns1:_="" ns3:_="">
    <xsd:import namespace="http://schemas.microsoft.com/sharepoint/v3"/>
    <xsd:import namespace="7b2abbae-b814-4f65-a4fd-7a819f736293"/>
    <xsd:element name="properties">
      <xsd:complexType>
        <xsd:sequence>
          <xsd:element name="documentManagement">
            <xsd:complexType>
              <xsd:all>
                <xsd:element ref="ns1:CustomerID" minOccurs="0"/>
                <xsd:element ref="ns1:Language" minOccurs="0"/>
                <xsd:element ref="ns3:Titolo" minOccurs="0"/>
                <xsd:element ref="ns3:Form_x002e_" minOccurs="0"/>
                <xsd:element ref="ns3:Modul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ustomerID" ma:index="8" nillable="true" ma:displayName="Benutzerdefinierte ID" ma:internalName="CustomerID">
      <xsd:simpleType>
        <xsd:restriction base="dms:Text"/>
      </xsd:simpleType>
    </xsd:element>
    <xsd:element name="Language" ma:index="9" nillable="true" ma:displayName="Sprache" ma:default="Deutsch" ma:internalName="Language">
      <xsd:simpleType>
        <xsd:union memberTypes="dms:Text">
          <xsd:simpleType>
            <xsd:restriction base="dms:Choice">
              <xsd:enumeration value="Arabisch (Saudi-Arabien)"/>
              <xsd:enumeration value="Bulgarisch (Bulgarien)"/>
              <xsd:enumeration value="Chinesisch (Hongkong SAR)"/>
              <xsd:enumeration value="Chinesisch (China)"/>
              <xsd:enumeration value="Chinesisch (Taiwan)"/>
              <xsd:enumeration value="Kroatisch (Kroatien)"/>
              <xsd:enumeration value="Tschechisch (Tschechische Republik)"/>
              <xsd:enumeration value="Dänisch (Dänemark)"/>
              <xsd:enumeration value="Niederländisch (Niederlande)"/>
              <xsd:enumeration value="Englisch"/>
              <xsd:enumeration value="Estnisch (Estland)"/>
              <xsd:enumeration value="Finnisch (Finnland)"/>
              <xsd:enumeration value="Französisch (Frankreich)"/>
              <xsd:enumeration value="Deutsch (Deutschland)"/>
              <xsd:enumeration value="Griechisch (Griechenland)"/>
              <xsd:enumeration value="Hebräisch (Israel)"/>
              <xsd:enumeration value="Hindi (Indien)"/>
              <xsd:enumeration value="Ungarisch (Ungarn)"/>
              <xsd:enumeration value="Indonesisch (Indonesien)"/>
              <xsd:enumeration value="Italienisch (Italien)"/>
              <xsd:enumeration value="Japanisch (Japan)"/>
              <xsd:enumeration value="Koreanisch (Korea)"/>
              <xsd:enumeration value="Lettisch (Lettland)"/>
              <xsd:enumeration value="Litauisch (Litauen)"/>
              <xsd:enumeration value="Malaiisch (Malaysia)"/>
              <xsd:enumeration value="Norwegisch (Bokmal) (Norwegen)"/>
              <xsd:enumeration value="Polnisch (Polen)"/>
              <xsd:enumeration value="Portugiesisch (Brasilien)"/>
              <xsd:enumeration value="Portugiesisch (Portugal)"/>
              <xsd:enumeration value="Rumänisch (Rumänien)"/>
              <xsd:enumeration value="Russisch (Russische Föderation)"/>
              <xsd:enumeration value="Serbisch (Lateinisch) (Serbien)"/>
              <xsd:enumeration value="Slowakisch (Slowakei)"/>
              <xsd:enumeration value="Slowenisch (Slowenien)"/>
              <xsd:enumeration value="Spanisch (Spanien)"/>
              <xsd:enumeration value="Schwedisch (Schweden)"/>
              <xsd:enumeration value="Thailändisch (Thailand)"/>
              <xsd:enumeration value="Türkisch (Türkei)"/>
              <xsd:enumeration value="Ukrainisch (Ukraine)"/>
              <xsd:enumeration value="Urdu (Islamische Republik Pakistan)"/>
              <xsd:enumeration value="Vietnamesisch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abbae-b814-4f65-a4fd-7a819f736293" elementFormDefault="qualified">
    <xsd:import namespace="http://schemas.microsoft.com/office/2006/documentManagement/types"/>
    <xsd:import namespace="http://schemas.microsoft.com/office/infopath/2007/PartnerControls"/>
    <xsd:element name="Titolo" ma:index="11" nillable="true" ma:displayName="Titolo" ma:internalName="Titolo">
      <xsd:simpleType>
        <xsd:restriction base="dms:Text">
          <xsd:maxLength value="255"/>
        </xsd:restriction>
      </xsd:simpleType>
    </xsd:element>
    <xsd:element name="Form_x002e_" ma:index="12" nillable="true" ma:displayName="Form." ma:internalName="Form_x002e_">
      <xsd:simpleType>
        <xsd:restriction base="dms:Text">
          <xsd:maxLength value="255"/>
        </xsd:restriction>
      </xsd:simpleType>
    </xsd:element>
    <xsd:element name="Moduli" ma:index="13" nillable="true" ma:displayName="Moduli" ma:internalName="Moduli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0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Deutsch (Deutschland)</Language>
    <CustomerID xmlns="http://schemas.microsoft.com/sharepoint/v3">2500</CustomerID>
    <Form_x002e_ xmlns="7b2abbae-b814-4f65-a4fd-7a819f736293">121</Form_x002e_>
    <Titolo xmlns="7b2abbae-b814-4f65-a4fd-7a819f736293" xsi:nil="true"/>
    <Moduli xmlns="7b2abbae-b814-4f65-a4fd-7a819f736293" xsi:nil="true"/>
  </documentManagement>
</p:properties>
</file>

<file path=customXml/itemProps1.xml><?xml version="1.0" encoding="utf-8"?>
<ds:datastoreItem xmlns:ds="http://schemas.openxmlformats.org/officeDocument/2006/customXml" ds:itemID="{ACC4D41B-88C8-461E-BB4E-0BE99D0A21DD}"/>
</file>

<file path=customXml/itemProps2.xml><?xml version="1.0" encoding="utf-8"?>
<ds:datastoreItem xmlns:ds="http://schemas.openxmlformats.org/officeDocument/2006/customXml" ds:itemID="{6F885274-4EFB-4E43-95BB-6FBD6C4B03D2}"/>
</file>

<file path=customXml/itemProps3.xml><?xml version="1.0" encoding="utf-8"?>
<ds:datastoreItem xmlns:ds="http://schemas.openxmlformats.org/officeDocument/2006/customXml" ds:itemID="{036E8132-5C8F-46D3-8947-FFC3175DB1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Abrechnungsformular</vt:lpstr>
      <vt:lpstr>Abrechnungsformular!Druckbereich</vt:lpstr>
      <vt:lpstr>Abrechnungsformular!Text10</vt:lpstr>
      <vt:lpstr>Abrechnungsformular!Text4</vt:lpstr>
      <vt:lpstr>Abrechnungsformular!Text6</vt:lpstr>
      <vt:lpstr>Abrechnungsformular!Text7</vt:lpstr>
      <vt:lpstr>Abrechnungsformular!Text8</vt:lpstr>
      <vt:lpstr>Abrechnungsformular!Text9</vt:lpstr>
    </vt:vector>
  </TitlesOfParts>
  <Company>Kant. Verwaltung 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Abrechnung über die Quellensteuern von Künstlern, Sportlern und Referenten</dc:title>
  <dc:creator>Reber Beat</dc:creator>
  <cp:lastModifiedBy>Seeli Gieri</cp:lastModifiedBy>
  <cp:lastPrinted>2014-12-05T13:56:32Z</cp:lastPrinted>
  <dcterms:created xsi:type="dcterms:W3CDTF">2003-10-09T11:57:15Z</dcterms:created>
  <dcterms:modified xsi:type="dcterms:W3CDTF">2016-10-21T08:11:48Z</dcterms:modified>
  <cp:category>C1#Abrechnungs- / Antrags- und Anmeldeformulare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0x0101005D1765952F32054BA0CE2187B40FED27</vt:lpwstr>
  </property>
</Properties>
</file>