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2001_Waldoekologie\WO_GruenerBereich\WO_Zentrale\Projektvorschriften\neu_2023\HandbuchGruen\PV_Waldbau_ab2023\"/>
    </mc:Choice>
  </mc:AlternateContent>
  <workbookProtection workbookAlgorithmName="SHA-512" workbookHashValue="wommdX0BEOKJHZ+OFUB9+L/SVOJT73HXZNYa9rJ6GMJ8oOxHjxKbdKPA1Ost7yFO0cg1zZtckwiLM+EAOi0rxQ==" workbookSaltValue="EKvZLg8GVGOolcZl15/0Dg==" workbookSpinCount="100000" lockStructure="1"/>
  <bookViews>
    <workbookView xWindow="0" yWindow="0" windowWidth="21480" windowHeight="9645"/>
  </bookViews>
  <sheets>
    <sheet name="Eigenleistung" sheetId="1" r:id="rId1"/>
    <sheet name="Akkord_Regie" sheetId="2" r:id="rId2"/>
    <sheet name="ab_Stock" sheetId="3" r:id="rId3"/>
  </sheets>
  <calcPr calcId="162913"/>
</workbook>
</file>

<file path=xl/calcChain.xml><?xml version="1.0" encoding="utf-8"?>
<calcChain xmlns="http://schemas.openxmlformats.org/spreadsheetml/2006/main">
  <c r="H41" i="1" l="1"/>
  <c r="H39" i="1" l="1"/>
  <c r="E23" i="3" l="1"/>
  <c r="F81" i="2"/>
  <c r="E81" i="2"/>
  <c r="H72" i="1" l="1"/>
  <c r="G40" i="3" l="1"/>
  <c r="G39" i="3"/>
  <c r="G38" i="3"/>
  <c r="G37" i="3"/>
  <c r="G36" i="3"/>
  <c r="G35" i="3"/>
  <c r="G21" i="3"/>
  <c r="G20" i="3"/>
  <c r="G19" i="3"/>
  <c r="G18" i="3"/>
  <c r="G17" i="3"/>
  <c r="G16" i="3"/>
  <c r="G15" i="3"/>
  <c r="G14" i="3"/>
  <c r="H80" i="2"/>
  <c r="H79" i="2"/>
  <c r="H78" i="2"/>
  <c r="H77" i="2"/>
  <c r="H76" i="2"/>
  <c r="H74" i="2"/>
  <c r="H73" i="2"/>
  <c r="H72" i="2"/>
  <c r="H71" i="2"/>
  <c r="H70" i="2"/>
  <c r="H52" i="2"/>
  <c r="H51" i="2"/>
  <c r="H50" i="2"/>
  <c r="H49" i="2"/>
  <c r="H48" i="2"/>
  <c r="H47" i="2"/>
  <c r="H42" i="2"/>
  <c r="H14" i="2"/>
  <c r="H13" i="2"/>
  <c r="F80" i="1"/>
  <c r="E80" i="1"/>
  <c r="H79" i="1"/>
  <c r="H78" i="1"/>
  <c r="H77" i="1"/>
  <c r="H76" i="1"/>
  <c r="H75" i="1"/>
  <c r="H73" i="1"/>
  <c r="H71" i="1"/>
  <c r="H70" i="1"/>
  <c r="H69" i="1"/>
  <c r="H38" i="1"/>
  <c r="H37" i="1"/>
  <c r="H36" i="1"/>
  <c r="H34" i="1"/>
  <c r="H33" i="1"/>
  <c r="H32" i="1"/>
  <c r="H31" i="1"/>
  <c r="H30" i="1"/>
  <c r="H29" i="1"/>
  <c r="H28" i="1"/>
  <c r="H27" i="1"/>
  <c r="H26" i="1"/>
  <c r="H25" i="1"/>
  <c r="H24" i="1"/>
  <c r="H17" i="1"/>
  <c r="H16" i="1"/>
  <c r="H15" i="1"/>
  <c r="H14" i="1"/>
  <c r="H13" i="1"/>
  <c r="H12" i="1"/>
  <c r="H62" i="1" l="1"/>
  <c r="G23" i="3"/>
  <c r="G31" i="3" s="1"/>
  <c r="G51" i="3"/>
  <c r="G56" i="3" s="1"/>
  <c r="H83" i="2"/>
  <c r="H87" i="2" s="1"/>
  <c r="H62" i="2"/>
  <c r="H86" i="2" s="1"/>
  <c r="H22" i="2"/>
  <c r="H82" i="1"/>
  <c r="H86" i="1" s="1"/>
  <c r="H19" i="1"/>
  <c r="H85" i="1" l="1"/>
  <c r="H88" i="1" s="1"/>
  <c r="H89" i="2"/>
  <c r="G55" i="3" l="1"/>
  <c r="G58" i="3" s="1"/>
</calcChain>
</file>

<file path=xl/sharedStrings.xml><?xml version="1.0" encoding="utf-8"?>
<sst xmlns="http://schemas.openxmlformats.org/spreadsheetml/2006/main" count="329" uniqueCount="138">
  <si>
    <t>Sammelprojekt Waldbau</t>
  </si>
  <si>
    <t>Eigenleistung</t>
  </si>
  <si>
    <t>Amt für Wald und Naturgefahren</t>
  </si>
  <si>
    <t>Vorkalkulation/Holzschlagabrechnung Forstbetrieb:</t>
  </si>
  <si>
    <t>Holzschlag:</t>
  </si>
  <si>
    <t>Aufwand</t>
  </si>
  <si>
    <t>Stunden</t>
  </si>
  <si>
    <t>Ansatz Fr./ h</t>
  </si>
  <si>
    <t>Total Fr.</t>
  </si>
  <si>
    <t>Bemerkungen</t>
  </si>
  <si>
    <t>Personal</t>
  </si>
  <si>
    <t>Revierförster</t>
  </si>
  <si>
    <t>Forstwart-Vorarbeiter</t>
  </si>
  <si>
    <t>Maschinist/ Spezialist</t>
  </si>
  <si>
    <t>Forstwart</t>
  </si>
  <si>
    <t>Waldarbeiter</t>
  </si>
  <si>
    <t>Lehrling</t>
  </si>
  <si>
    <t>Total Personalaufwand in Fr.</t>
  </si>
  <si>
    <t>Maschinen und Werkzeuge</t>
  </si>
  <si>
    <t>Leistung</t>
  </si>
  <si>
    <t>Ausrüstung / Nutzlast / Dimension</t>
  </si>
  <si>
    <t>Ansatz Fr./h</t>
  </si>
  <si>
    <t>Forsttraktor</t>
  </si>
  <si>
    <t>Doppel-Trommelwinde 6t</t>
  </si>
  <si>
    <t>ohne Maschinist</t>
  </si>
  <si>
    <t>Doppel-Trommelwinde 8t</t>
  </si>
  <si>
    <t>Spezialrückeschlepper</t>
  </si>
  <si>
    <t>Forwarder</t>
  </si>
  <si>
    <t>≤ 8t Nutzlast</t>
  </si>
  <si>
    <t>mit Maschinist, ohne Umsetzkosten</t>
  </si>
  <si>
    <t>≤ 10t Nutzlast</t>
  </si>
  <si>
    <t>≤ 12t Nutzlast</t>
  </si>
  <si>
    <t>Vollernter</t>
  </si>
  <si>
    <t>Verarbeitungsdimension ≤ 25cm</t>
  </si>
  <si>
    <t>mit Maschinist, mit Umsetzkosten</t>
  </si>
  <si>
    <t>Verarbeitungsdimension ≤ 40cm</t>
  </si>
  <si>
    <t>Verarbeitungsdimension ≤ 60cm</t>
  </si>
  <si>
    <t>Verarbeitungsdimension &gt; 60cm</t>
  </si>
  <si>
    <t>Bagger mit Holzzange</t>
  </si>
  <si>
    <t>Pneubagger mit Holzzange</t>
  </si>
  <si>
    <t xml:space="preserve">Mobilseilkran </t>
  </si>
  <si>
    <t>leicht (1.5t) Anhängergerät</t>
  </si>
  <si>
    <t>mittel (2.5t) Anhängergerät</t>
  </si>
  <si>
    <t xml:space="preserve"> schwer (3.0t) Anhängergerät</t>
  </si>
  <si>
    <t>Konventioneller Seilkran</t>
  </si>
  <si>
    <t>Konventioneller Seilkran (3.0t)</t>
  </si>
  <si>
    <t>Hacker</t>
  </si>
  <si>
    <t>Pauschal</t>
  </si>
  <si>
    <t>Helikopter</t>
  </si>
  <si>
    <t>Aufwand für Helikoptertransporte (Holz und Material)</t>
  </si>
  <si>
    <r>
      <rPr>
        <sz val="9"/>
        <color rgb="FFFF0000"/>
        <rFont val="Arial"/>
      </rPr>
      <t>*</t>
    </r>
    <r>
      <rPr>
        <sz val="9"/>
        <color rgb="FF000000"/>
        <rFont val="Arial"/>
      </rPr>
      <t>Umsetzkosten</t>
    </r>
  </si>
  <si>
    <t>Anfallende Umsetzkosten / Personentransport</t>
  </si>
  <si>
    <t>Motorsägen</t>
  </si>
  <si>
    <t>Aufwand Motorsägen</t>
  </si>
  <si>
    <t>Kleinmaterial und Werkzeuge</t>
  </si>
  <si>
    <t>Strassenunterhalt</t>
  </si>
  <si>
    <t xml:space="preserve">Aufwand für die Wiederherstellung der Waldstrasse </t>
  </si>
  <si>
    <t>Personal u. Maschinenkosten</t>
  </si>
  <si>
    <t>Schlagräumung</t>
  </si>
  <si>
    <t>Aufwand für die Schlagräumung</t>
  </si>
  <si>
    <r>
      <rPr>
        <b/>
        <sz val="9"/>
        <color rgb="FFFF0000"/>
        <rFont val="Arial"/>
      </rPr>
      <t>*</t>
    </r>
    <r>
      <rPr>
        <b/>
        <sz val="9"/>
        <color rgb="FF000000"/>
        <rFont val="Arial"/>
      </rPr>
      <t>Vortransport</t>
    </r>
  </si>
  <si>
    <t>Total Aufwand Maschinen, Werkzeug, Strassenunterhalt, Schlagräumung u. Vortransport in Fr.</t>
  </si>
  <si>
    <r>
      <t>*</t>
    </r>
    <r>
      <rPr>
        <sz val="9"/>
        <color rgb="FFFF0000"/>
        <rFont val="Arial"/>
      </rPr>
      <t xml:space="preserve"> Nur auszufüllen, wenn Aufwand nicht bereits in obigen Ansätzen entalten sind!</t>
    </r>
  </si>
  <si>
    <t>Ertrag</t>
  </si>
  <si>
    <t>Sortimente</t>
  </si>
  <si>
    <t>Kubatur</t>
  </si>
  <si>
    <t>Fr./m3</t>
  </si>
  <si>
    <r>
      <t>Sm</t>
    </r>
    <r>
      <rPr>
        <sz val="9"/>
        <color rgb="FF000000"/>
        <rFont val="Arial"/>
      </rPr>
      <t>3</t>
    </r>
  </si>
  <si>
    <r>
      <t>m</t>
    </r>
    <r>
      <rPr>
        <sz val="9"/>
        <color rgb="FF000000"/>
        <rFont val="Arial"/>
      </rPr>
      <t>3</t>
    </r>
  </si>
  <si>
    <t>Holzerträge</t>
  </si>
  <si>
    <t>Trämel, Mittellang-, Langholz  (B,C, BC, D)</t>
  </si>
  <si>
    <t>Verkauf</t>
  </si>
  <si>
    <t>Industrieholz</t>
  </si>
  <si>
    <t>Brennholz lang (Lbh und Ndh)</t>
  </si>
  <si>
    <t>Biomasse (Hackschnitzel)</t>
  </si>
  <si>
    <t>Schlagabraum ohne Schaftderbholz</t>
  </si>
  <si>
    <t>Besondere Sortimente (Klangholz, etc.)</t>
  </si>
  <si>
    <t>Lager</t>
  </si>
  <si>
    <t>Total</t>
  </si>
  <si>
    <t>Total Holzertrag in Fr.</t>
  </si>
  <si>
    <t>Gesamtaufwand in Fr.</t>
  </si>
  <si>
    <t>Datum:</t>
  </si>
  <si>
    <t>Gesamtertrag in Fr.</t>
  </si>
  <si>
    <t>Unterschrift Rvf:</t>
  </si>
  <si>
    <t>Total Netto Aufwand / Ertrag in Fr.</t>
  </si>
  <si>
    <t>Bemerkungen:</t>
  </si>
  <si>
    <t>Akkord_ Regie</t>
  </si>
  <si>
    <t>Ansatz Fr./m3</t>
  </si>
  <si>
    <t>Akkordarbeiten</t>
  </si>
  <si>
    <t>Holzerei- und Rückearbeiten</t>
  </si>
  <si>
    <t>Fällen, Rüsten</t>
  </si>
  <si>
    <t>Teilarbeiten einzeln offeriert</t>
  </si>
  <si>
    <t>Rücken (Bodenzug/ Seilkran/ Heli)</t>
  </si>
  <si>
    <t>Fällen, Rüsten, Rücken (Holzereiarbeiten gesamt)</t>
  </si>
  <si>
    <t>Holzereiarbeiten gesamt offeriert</t>
  </si>
  <si>
    <t>Vortransport</t>
  </si>
  <si>
    <t>Total Akkord Aufwand Fremdleistungen in Fr.</t>
  </si>
  <si>
    <t>Regiearbeiten</t>
  </si>
  <si>
    <t>Aufwand in Regie</t>
  </si>
  <si>
    <t>Total Regie-Aufwand Fremdleistungen in Fr.</t>
  </si>
  <si>
    <t>Eigenleistungen</t>
  </si>
  <si>
    <t>Personal (Eigenleistungen Forstbetrieb)</t>
  </si>
  <si>
    <t>nur Eigenleistungen Forstbetrieb</t>
  </si>
  <si>
    <t>Rücken</t>
  </si>
  <si>
    <t xml:space="preserve">Aufwand Rückearbeiten (betriebseigene Forstmaschinen) </t>
  </si>
  <si>
    <t xml:space="preserve">Masch'stunden (Schlepper, Bagger, etc.) </t>
  </si>
  <si>
    <t>Umsetzkosten</t>
  </si>
  <si>
    <t>Total Aufwand Eigenleistungen in Fr.</t>
  </si>
  <si>
    <r>
      <t>Sm</t>
    </r>
    <r>
      <rPr>
        <sz val="9"/>
        <color rgb="FF000000"/>
        <rFont val="Arial"/>
      </rPr>
      <t>3</t>
    </r>
  </si>
  <si>
    <r>
      <t>m</t>
    </r>
    <r>
      <rPr>
        <sz val="9"/>
        <color rgb="FF000000"/>
        <rFont val="Arial"/>
      </rPr>
      <t>3</t>
    </r>
  </si>
  <si>
    <t>ab Stock</t>
  </si>
  <si>
    <t>Holzmenge ab Stock, Abrechnung Forstunternehmer</t>
  </si>
  <si>
    <t>Holzart</t>
  </si>
  <si>
    <t>Länge</t>
  </si>
  <si>
    <t>Klasse</t>
  </si>
  <si>
    <t>Qualität</t>
  </si>
  <si>
    <t>Menge m3</t>
  </si>
  <si>
    <t>Preis Fr./m3</t>
  </si>
  <si>
    <t xml:space="preserve">Total Abrechnung Forstunternehmer </t>
  </si>
  <si>
    <t>Abrechnung Forstunternehmer</t>
  </si>
  <si>
    <t xml:space="preserve">Masch'std. (Schlepper, Bagger, etc.) </t>
  </si>
  <si>
    <t>Aufwand für Vortransport bis LKW-Strasse (28 t)</t>
  </si>
  <si>
    <t>Aufwand für die Produktion von Hackschnitzeln</t>
  </si>
  <si>
    <t>EF-Key-Nr.</t>
  </si>
  <si>
    <t>Aufwand für Kleinmaterial und Werkzeuge sowie Wildzäune</t>
  </si>
  <si>
    <t>Total Aufwand Eigenleistungen und Abschreibungen</t>
  </si>
  <si>
    <t>(ohne MWST)</t>
  </si>
  <si>
    <t>Vorkalk./Holzschlagabrechnung Forstbetrieb:</t>
  </si>
  <si>
    <t>andere Maschine (Ansätze gemäss Kreisschreiben)</t>
  </si>
  <si>
    <t>nur, falls nicht in Ansätzen ab Stock enthalten</t>
  </si>
  <si>
    <t xml:space="preserve">nur, falls nicht in Ansätzen ab Stock enthalten </t>
  </si>
  <si>
    <t>Projektvorschriften ab 2023</t>
  </si>
  <si>
    <t>Version Dezember 2022</t>
  </si>
  <si>
    <t xml:space="preserve">50 kW </t>
  </si>
  <si>
    <t xml:space="preserve">60 kW </t>
  </si>
  <si>
    <t xml:space="preserve">70 kW </t>
  </si>
  <si>
    <t xml:space="preserve">100 kW </t>
  </si>
  <si>
    <t xml:space="preserve">130 kW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</si>
</sst>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;[Red]#,##0.000"/>
    <numFmt numFmtId="165" formatCode="#,##0.00_ ;[Red]\-#,##0.00\ "/>
    <numFmt numFmtId="166" formatCode="0.00_ ;[Red]\-0.00\ "/>
  </numFmts>
  <fonts count="16" x14ac:knownFonts="1">
    <font>
      <sz val="10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  <font>
      <b/>
      <sz val="9"/>
      <name val="Arial"/>
    </font>
    <font>
      <b/>
      <sz val="9"/>
      <color rgb="FF000000"/>
      <name val="Arial"/>
    </font>
    <font>
      <sz val="10"/>
      <name val="Arial"/>
    </font>
    <font>
      <b/>
      <sz val="9"/>
      <color rgb="FFFF0000"/>
      <name val="Arial"/>
    </font>
    <font>
      <sz val="9"/>
      <color rgb="FFFF0000"/>
      <name val="Arial"/>
    </font>
    <font>
      <sz val="9"/>
      <name val="Arial"/>
    </font>
    <font>
      <sz val="10"/>
      <name val="Arial"/>
    </font>
    <font>
      <b/>
      <sz val="10"/>
      <color rgb="FFFF0000"/>
      <name val="Arial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theme="6" tint="0.39997558519241921"/>
        <bgColor rgb="FFFFFF00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hair">
        <color rgb="FF000000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auto="1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auto="1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auto="1"/>
      </left>
      <right/>
      <top style="thin">
        <color rgb="FF000000"/>
      </top>
      <bottom/>
      <diagonal/>
    </border>
    <border>
      <left/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medium">
        <color auto="1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hair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0">
    <xf numFmtId="0" fontId="0" fillId="0" borderId="0" xfId="0" applyFont="1" applyAlignment="1"/>
    <xf numFmtId="0" fontId="0" fillId="0" borderId="3" xfId="0" applyFont="1" applyBorder="1"/>
    <xf numFmtId="0" fontId="2" fillId="0" borderId="5" xfId="0" applyFont="1" applyBorder="1"/>
    <xf numFmtId="0" fontId="0" fillId="0" borderId="0" xfId="0" applyFont="1"/>
    <xf numFmtId="0" fontId="1" fillId="0" borderId="0" xfId="0" applyFont="1"/>
    <xf numFmtId="0" fontId="4" fillId="0" borderId="5" xfId="0" applyFont="1" applyBorder="1"/>
    <xf numFmtId="4" fontId="2" fillId="0" borderId="6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8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2" fillId="0" borderId="2" xfId="0" applyFont="1" applyBorder="1"/>
    <xf numFmtId="0" fontId="0" fillId="0" borderId="1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4" xfId="0" applyFont="1" applyBorder="1"/>
    <xf numFmtId="4" fontId="7" fillId="0" borderId="15" xfId="0" applyNumberFormat="1" applyFont="1" applyBorder="1"/>
    <xf numFmtId="0" fontId="2" fillId="0" borderId="16" xfId="0" applyFont="1" applyBorder="1"/>
    <xf numFmtId="4" fontId="8" fillId="0" borderId="16" xfId="0" applyNumberFormat="1" applyFont="1" applyBorder="1"/>
    <xf numFmtId="4" fontId="8" fillId="0" borderId="19" xfId="0" applyNumberFormat="1" applyFont="1" applyBorder="1"/>
    <xf numFmtId="0" fontId="8" fillId="0" borderId="5" xfId="0" applyFont="1" applyBorder="1"/>
    <xf numFmtId="4" fontId="3" fillId="0" borderId="20" xfId="0" applyNumberFormat="1" applyFont="1" applyBorder="1"/>
    <xf numFmtId="4" fontId="7" fillId="0" borderId="21" xfId="0" applyNumberFormat="1" applyFont="1" applyBorder="1"/>
    <xf numFmtId="0" fontId="8" fillId="0" borderId="20" xfId="0" applyFont="1" applyBorder="1"/>
    <xf numFmtId="0" fontId="2" fillId="0" borderId="3" xfId="0" applyFont="1" applyBorder="1"/>
    <xf numFmtId="4" fontId="7" fillId="0" borderId="3" xfId="0" applyNumberFormat="1" applyFont="1" applyBorder="1"/>
    <xf numFmtId="0" fontId="8" fillId="0" borderId="22" xfId="0" applyFont="1" applyBorder="1"/>
    <xf numFmtId="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4" xfId="0" applyFont="1" applyBorder="1"/>
    <xf numFmtId="4" fontId="7" fillId="0" borderId="13" xfId="0" applyNumberFormat="1" applyFont="1" applyBorder="1"/>
    <xf numFmtId="4" fontId="7" fillId="0" borderId="14" xfId="0" applyNumberFormat="1" applyFont="1" applyBorder="1"/>
    <xf numFmtId="0" fontId="8" fillId="0" borderId="15" xfId="0" applyFont="1" applyBorder="1"/>
    <xf numFmtId="0" fontId="2" fillId="0" borderId="16" xfId="0" applyFont="1" applyBorder="1" applyAlignment="1">
      <alignment horizontal="right"/>
    </xf>
    <xf numFmtId="0" fontId="9" fillId="0" borderId="0" xfId="0" applyFont="1"/>
    <xf numFmtId="0" fontId="8" fillId="0" borderId="16" xfId="0" applyFont="1" applyBorder="1"/>
    <xf numFmtId="4" fontId="8" fillId="0" borderId="5" xfId="0" applyNumberFormat="1" applyFont="1" applyBorder="1"/>
    <xf numFmtId="2" fontId="2" fillId="0" borderId="16" xfId="0" applyNumberFormat="1" applyFont="1" applyBorder="1"/>
    <xf numFmtId="4" fontId="8" fillId="3" borderId="19" xfId="0" applyNumberFormat="1" applyFont="1" applyFill="1" applyBorder="1"/>
    <xf numFmtId="0" fontId="7" fillId="0" borderId="16" xfId="0" applyFont="1" applyBorder="1" applyAlignment="1">
      <alignment horizontal="right"/>
    </xf>
    <xf numFmtId="2" fontId="8" fillId="0" borderId="16" xfId="0" applyNumberFormat="1" applyFont="1" applyBorder="1" applyAlignment="1">
      <alignment horizontal="right"/>
    </xf>
    <xf numFmtId="4" fontId="8" fillId="0" borderId="28" xfId="0" applyNumberFormat="1" applyFont="1" applyBorder="1"/>
    <xf numFmtId="0" fontId="2" fillId="0" borderId="3" xfId="0" applyFont="1" applyBorder="1" applyAlignment="1">
      <alignment horizontal="right"/>
    </xf>
    <xf numFmtId="4" fontId="8" fillId="0" borderId="29" xfId="0" applyNumberFormat="1" applyFont="1" applyBorder="1"/>
    <xf numFmtId="0" fontId="2" fillId="0" borderId="30" xfId="0" applyFont="1" applyBorder="1" applyAlignment="1">
      <alignment horizontal="right"/>
    </xf>
    <xf numFmtId="4" fontId="3" fillId="0" borderId="5" xfId="0" applyNumberFormat="1" applyFont="1" applyBorder="1"/>
    <xf numFmtId="0" fontId="4" fillId="0" borderId="11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8" fillId="0" borderId="12" xfId="0" applyFont="1" applyBorder="1"/>
    <xf numFmtId="2" fontId="2" fillId="0" borderId="16" xfId="0" applyNumberFormat="1" applyFont="1" applyBorder="1" applyAlignment="1">
      <alignment horizontal="right"/>
    </xf>
    <xf numFmtId="2" fontId="8" fillId="3" borderId="16" xfId="0" applyNumberFormat="1" applyFont="1" applyFill="1" applyBorder="1"/>
    <xf numFmtId="4" fontId="8" fillId="3" borderId="16" xfId="0" applyNumberFormat="1" applyFont="1" applyFill="1" applyBorder="1"/>
    <xf numFmtId="2" fontId="8" fillId="0" borderId="16" xfId="0" applyNumberFormat="1" applyFont="1" applyBorder="1"/>
    <xf numFmtId="4" fontId="8" fillId="0" borderId="33" xfId="0" applyNumberFormat="1" applyFont="1" applyBorder="1"/>
    <xf numFmtId="4" fontId="8" fillId="0" borderId="20" xfId="0" applyNumberFormat="1" applyFont="1" applyBorder="1"/>
    <xf numFmtId="0" fontId="2" fillId="0" borderId="34" xfId="0" applyFont="1" applyBorder="1"/>
    <xf numFmtId="0" fontId="7" fillId="0" borderId="5" xfId="0" applyFont="1" applyBorder="1"/>
    <xf numFmtId="165" fontId="3" fillId="0" borderId="35" xfId="0" applyNumberFormat="1" applyFont="1" applyBorder="1"/>
    <xf numFmtId="0" fontId="10" fillId="0" borderId="0" xfId="0" applyFont="1"/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2" fillId="4" borderId="3" xfId="0" applyFont="1" applyFill="1" applyBorder="1"/>
    <xf numFmtId="0" fontId="4" fillId="4" borderId="39" xfId="0" applyFont="1" applyFill="1" applyBorder="1" applyAlignment="1">
      <alignment horizontal="right"/>
    </xf>
    <xf numFmtId="0" fontId="4" fillId="4" borderId="29" xfId="0" applyFont="1" applyFill="1" applyBorder="1" applyAlignment="1">
      <alignment horizontal="right"/>
    </xf>
    <xf numFmtId="4" fontId="2" fillId="3" borderId="16" xfId="0" applyNumberFormat="1" applyFont="1" applyFill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3" borderId="19" xfId="0" applyNumberFormat="1" applyFont="1" applyFill="1" applyBorder="1" applyAlignment="1">
      <alignment horizontal="right"/>
    </xf>
    <xf numFmtId="0" fontId="2" fillId="0" borderId="40" xfId="0" applyFont="1" applyBorder="1"/>
    <xf numFmtId="0" fontId="4" fillId="0" borderId="40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2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8" fillId="0" borderId="12" xfId="0" applyNumberFormat="1" applyFont="1" applyBorder="1"/>
    <xf numFmtId="0" fontId="2" fillId="0" borderId="40" xfId="0" applyFont="1" applyBorder="1" applyAlignment="1">
      <alignment horizontal="right"/>
    </xf>
    <xf numFmtId="0" fontId="4" fillId="0" borderId="41" xfId="0" applyFont="1" applyBorder="1" applyAlignment="1">
      <alignment horizontal="center"/>
    </xf>
    <xf numFmtId="4" fontId="8" fillId="0" borderId="16" xfId="0" applyNumberFormat="1" applyFont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4" fillId="0" borderId="42" xfId="0" applyFont="1" applyBorder="1"/>
    <xf numFmtId="0" fontId="3" fillId="0" borderId="42" xfId="0" applyFont="1" applyBorder="1"/>
    <xf numFmtId="0" fontId="4" fillId="0" borderId="43" xfId="0" applyFont="1" applyBorder="1"/>
    <xf numFmtId="2" fontId="2" fillId="3" borderId="44" xfId="0" applyNumberFormat="1" applyFont="1" applyFill="1" applyBorder="1" applyAlignment="1">
      <alignment horizontal="right"/>
    </xf>
    <xf numFmtId="4" fontId="8" fillId="0" borderId="45" xfId="0" applyNumberFormat="1" applyFont="1" applyBorder="1"/>
    <xf numFmtId="2" fontId="2" fillId="3" borderId="16" xfId="0" applyNumberFormat="1" applyFont="1" applyFill="1" applyBorder="1" applyAlignment="1">
      <alignment horizontal="right"/>
    </xf>
    <xf numFmtId="2" fontId="2" fillId="3" borderId="42" xfId="0" applyNumberFormat="1" applyFont="1" applyFill="1" applyBorder="1" applyAlignment="1">
      <alignment horizontal="right"/>
    </xf>
    <xf numFmtId="4" fontId="8" fillId="0" borderId="46" xfId="0" applyNumberFormat="1" applyFont="1" applyBorder="1"/>
    <xf numFmtId="0" fontId="8" fillId="0" borderId="46" xfId="0" applyFont="1" applyBorder="1"/>
    <xf numFmtId="0" fontId="4" fillId="0" borderId="16" xfId="0" applyFont="1" applyBorder="1" applyAlignment="1">
      <alignment horizontal="right"/>
    </xf>
    <xf numFmtId="2" fontId="0" fillId="0" borderId="16" xfId="0" applyNumberFormat="1" applyFont="1" applyBorder="1"/>
    <xf numFmtId="0" fontId="4" fillId="0" borderId="16" xfId="0" applyFont="1" applyBorder="1"/>
    <xf numFmtId="0" fontId="4" fillId="0" borderId="6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2" fontId="2" fillId="3" borderId="16" xfId="0" applyNumberFormat="1" applyFont="1" applyFill="1" applyBorder="1"/>
    <xf numFmtId="0" fontId="2" fillId="0" borderId="0" xfId="0" applyFont="1" applyBorder="1"/>
    <xf numFmtId="0" fontId="0" fillId="0" borderId="0" xfId="0" applyFont="1" applyBorder="1"/>
    <xf numFmtId="0" fontId="0" fillId="0" borderId="0" xfId="0" applyFont="1" applyBorder="1" applyAlignment="1"/>
    <xf numFmtId="0" fontId="2" fillId="0" borderId="47" xfId="0" applyFont="1" applyBorder="1" applyAlignment="1">
      <alignment horizontal="right"/>
    </xf>
    <xf numFmtId="166" fontId="2" fillId="0" borderId="2" xfId="0" applyNumberFormat="1" applyFont="1" applyBorder="1"/>
    <xf numFmtId="0" fontId="1" fillId="0" borderId="0" xfId="0" applyFont="1" applyBorder="1"/>
    <xf numFmtId="0" fontId="9" fillId="0" borderId="0" xfId="0" applyFont="1" applyBorder="1"/>
    <xf numFmtId="0" fontId="11" fillId="0" borderId="0" xfId="0" applyFont="1" applyAlignment="1">
      <alignment wrapText="1"/>
    </xf>
    <xf numFmtId="0" fontId="6" fillId="0" borderId="0" xfId="0" applyFont="1" applyBorder="1"/>
    <xf numFmtId="164" fontId="4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7" fillId="0" borderId="0" xfId="0" applyNumberFormat="1" applyFont="1" applyBorder="1"/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4" fillId="0" borderId="0" xfId="0" applyNumberFormat="1" applyFont="1" applyBorder="1"/>
    <xf numFmtId="0" fontId="2" fillId="0" borderId="48" xfId="0" applyFont="1" applyBorder="1"/>
    <xf numFmtId="0" fontId="2" fillId="0" borderId="49" xfId="0" applyFont="1" applyBorder="1"/>
    <xf numFmtId="0" fontId="3" fillId="2" borderId="49" xfId="0" applyFont="1" applyFill="1" applyBorder="1"/>
    <xf numFmtId="0" fontId="3" fillId="0" borderId="49" xfId="0" applyFont="1" applyBorder="1"/>
    <xf numFmtId="0" fontId="4" fillId="0" borderId="50" xfId="0" applyFont="1" applyBorder="1" applyAlignment="1">
      <alignment horizontal="right"/>
    </xf>
    <xf numFmtId="0" fontId="0" fillId="0" borderId="49" xfId="0" applyFont="1" applyBorder="1"/>
    <xf numFmtId="0" fontId="0" fillId="0" borderId="51" xfId="0" applyFont="1" applyBorder="1"/>
    <xf numFmtId="0" fontId="2" fillId="0" borderId="52" xfId="0" applyFont="1" applyBorder="1"/>
    <xf numFmtId="0" fontId="0" fillId="0" borderId="53" xfId="0" applyFont="1" applyBorder="1"/>
    <xf numFmtId="0" fontId="1" fillId="0" borderId="53" xfId="0" applyFont="1" applyBorder="1"/>
    <xf numFmtId="0" fontId="2" fillId="0" borderId="55" xfId="0" applyFont="1" applyBorder="1"/>
    <xf numFmtId="0" fontId="0" fillId="0" borderId="56" xfId="0" applyFont="1" applyBorder="1"/>
    <xf numFmtId="0" fontId="4" fillId="0" borderId="57" xfId="0" applyFont="1" applyBorder="1"/>
    <xf numFmtId="0" fontId="0" fillId="0" borderId="58" xfId="0" applyFont="1" applyBorder="1"/>
    <xf numFmtId="0" fontId="1" fillId="0" borderId="0" xfId="0" applyFont="1" applyBorder="1" applyAlignment="1">
      <alignment horizontal="left"/>
    </xf>
    <xf numFmtId="0" fontId="4" fillId="0" borderId="59" xfId="0" applyFont="1" applyBorder="1"/>
    <xf numFmtId="0" fontId="2" fillId="0" borderId="62" xfId="0" applyFont="1" applyBorder="1"/>
    <xf numFmtId="0" fontId="0" fillId="0" borderId="63" xfId="0" applyFont="1" applyBorder="1"/>
    <xf numFmtId="0" fontId="2" fillId="0" borderId="61" xfId="0" applyFont="1" applyBorder="1"/>
    <xf numFmtId="0" fontId="2" fillId="0" borderId="64" xfId="0" applyFont="1" applyBorder="1"/>
    <xf numFmtId="165" fontId="3" fillId="0" borderId="66" xfId="0" applyNumberFormat="1" applyFont="1" applyBorder="1"/>
    <xf numFmtId="0" fontId="2" fillId="0" borderId="5" xfId="0" applyFont="1" applyBorder="1" applyAlignment="1">
      <alignment horizontal="right"/>
    </xf>
    <xf numFmtId="0" fontId="0" fillId="0" borderId="0" xfId="0" applyFont="1" applyBorder="1" applyAlignment="1"/>
    <xf numFmtId="0" fontId="2" fillId="0" borderId="0" xfId="0" applyFont="1" applyBorder="1" applyAlignment="1">
      <alignment horizontal="right"/>
    </xf>
    <xf numFmtId="4" fontId="8" fillId="0" borderId="17" xfId="0" applyNumberFormat="1" applyFont="1" applyFill="1" applyBorder="1"/>
    <xf numFmtId="0" fontId="0" fillId="0" borderId="0" xfId="0" applyFont="1" applyFill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2" fillId="0" borderId="8" xfId="0" applyFont="1" applyFill="1" applyBorder="1"/>
    <xf numFmtId="0" fontId="2" fillId="0" borderId="1" xfId="0" applyFont="1" applyFill="1" applyBorder="1"/>
    <xf numFmtId="0" fontId="4" fillId="0" borderId="0" xfId="0" applyFont="1" applyFill="1" applyBorder="1" applyAlignment="1">
      <alignment horizontal="center"/>
    </xf>
    <xf numFmtId="4" fontId="7" fillId="0" borderId="0" xfId="0" applyNumberFormat="1" applyFont="1" applyFill="1" applyBorder="1"/>
    <xf numFmtId="0" fontId="8" fillId="0" borderId="0" xfId="0" applyFont="1" applyFill="1" applyBorder="1"/>
    <xf numFmtId="4" fontId="3" fillId="0" borderId="0" xfId="0" applyNumberFormat="1" applyFont="1" applyFill="1" applyBorder="1"/>
    <xf numFmtId="0" fontId="8" fillId="0" borderId="21" xfId="0" applyFont="1" applyFill="1" applyBorder="1"/>
    <xf numFmtId="0" fontId="8" fillId="0" borderId="3" xfId="0" applyFont="1" applyFill="1" applyBorder="1"/>
    <xf numFmtId="0" fontId="3" fillId="0" borderId="0" xfId="0" applyFont="1" applyFill="1" applyBorder="1" applyAlignment="1">
      <alignment horizontal="center"/>
    </xf>
    <xf numFmtId="4" fontId="8" fillId="0" borderId="0" xfId="0" applyNumberFormat="1" applyFont="1" applyFill="1" applyBorder="1"/>
    <xf numFmtId="0" fontId="5" fillId="0" borderId="0" xfId="0" applyFont="1" applyFill="1" applyBorder="1"/>
    <xf numFmtId="4" fontId="8" fillId="0" borderId="3" xfId="0" applyNumberFormat="1" applyFont="1" applyFill="1" applyBorder="1"/>
    <xf numFmtId="0" fontId="5" fillId="0" borderId="21" xfId="0" applyFont="1" applyFill="1" applyBorder="1"/>
    <xf numFmtId="0" fontId="7" fillId="0" borderId="0" xfId="0" applyFont="1" applyFill="1" applyBorder="1"/>
    <xf numFmtId="165" fontId="3" fillId="0" borderId="4" xfId="0" applyNumberFormat="1" applyFont="1" applyFill="1" applyBorder="1"/>
    <xf numFmtId="166" fontId="2" fillId="0" borderId="0" xfId="0" applyNumberFormat="1" applyFont="1" applyFill="1" applyBorder="1"/>
    <xf numFmtId="0" fontId="11" fillId="0" borderId="67" xfId="0" applyFont="1" applyBorder="1"/>
    <xf numFmtId="0" fontId="11" fillId="0" borderId="68" xfId="0" applyFont="1" applyBorder="1"/>
    <xf numFmtId="0" fontId="12" fillId="0" borderId="68" xfId="0" applyFont="1" applyBorder="1"/>
    <xf numFmtId="0" fontId="11" fillId="0" borderId="68" xfId="0" applyFont="1" applyBorder="1" applyAlignment="1"/>
    <xf numFmtId="0" fontId="11" fillId="0" borderId="69" xfId="0" applyFont="1" applyBorder="1"/>
    <xf numFmtId="0" fontId="11" fillId="0" borderId="70" xfId="0" applyFont="1" applyBorder="1"/>
    <xf numFmtId="0" fontId="12" fillId="0" borderId="68" xfId="0" applyFont="1" applyBorder="1" applyAlignment="1">
      <alignment horizontal="left"/>
    </xf>
    <xf numFmtId="0" fontId="11" fillId="0" borderId="72" xfId="0" applyFont="1" applyBorder="1"/>
    <xf numFmtId="0" fontId="11" fillId="0" borderId="73" xfId="0" applyFont="1" applyBorder="1"/>
    <xf numFmtId="49" fontId="11" fillId="5" borderId="71" xfId="0" applyNumberFormat="1" applyFont="1" applyFill="1" applyBorder="1"/>
    <xf numFmtId="49" fontId="8" fillId="5" borderId="16" xfId="0" applyNumberFormat="1" applyFont="1" applyFill="1" applyBorder="1"/>
    <xf numFmtId="165" fontId="3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1" fillId="0" borderId="67" xfId="0" applyFont="1" applyBorder="1" applyAlignment="1">
      <alignment wrapText="1"/>
    </xf>
    <xf numFmtId="0" fontId="11" fillId="0" borderId="68" xfId="0" applyFont="1" applyBorder="1" applyAlignment="1">
      <alignment wrapText="1"/>
    </xf>
    <xf numFmtId="0" fontId="12" fillId="0" borderId="68" xfId="0" applyFont="1" applyBorder="1" applyAlignment="1">
      <alignment wrapText="1"/>
    </xf>
    <xf numFmtId="0" fontId="11" fillId="0" borderId="69" xfId="0" applyFont="1" applyBorder="1" applyAlignment="1">
      <alignment wrapText="1"/>
    </xf>
    <xf numFmtId="0" fontId="11" fillId="0" borderId="70" xfId="0" applyFont="1" applyBorder="1" applyAlignment="1">
      <alignment wrapText="1"/>
    </xf>
    <xf numFmtId="0" fontId="12" fillId="0" borderId="68" xfId="0" applyFont="1" applyBorder="1" applyAlignment="1">
      <alignment horizontal="left" wrapText="1"/>
    </xf>
    <xf numFmtId="0" fontId="12" fillId="0" borderId="73" xfId="0" applyFont="1" applyBorder="1" applyAlignment="1">
      <alignment horizontal="left" wrapText="1"/>
    </xf>
    <xf numFmtId="0" fontId="11" fillId="0" borderId="68" xfId="0" applyFont="1" applyBorder="1" applyAlignment="1">
      <alignment horizontal="left" wrapText="1"/>
    </xf>
    <xf numFmtId="0" fontId="11" fillId="0" borderId="73" xfId="0" applyFont="1" applyBorder="1" applyAlignment="1">
      <alignment wrapText="1"/>
    </xf>
    <xf numFmtId="0" fontId="12" fillId="0" borderId="72" xfId="0" applyFont="1" applyBorder="1" applyAlignment="1">
      <alignment horizontal="left" wrapText="1"/>
    </xf>
    <xf numFmtId="0" fontId="11" fillId="0" borderId="72" xfId="0" applyFont="1" applyBorder="1" applyAlignment="1">
      <alignment wrapText="1"/>
    </xf>
    <xf numFmtId="0" fontId="11" fillId="0" borderId="74" xfId="0" applyFont="1" applyBorder="1" applyAlignment="1">
      <alignment wrapText="1"/>
    </xf>
    <xf numFmtId="0" fontId="11" fillId="0" borderId="0" xfId="0" applyFont="1" applyBorder="1" applyAlignment="1"/>
    <xf numFmtId="0" fontId="11" fillId="0" borderId="74" xfId="0" applyFont="1" applyBorder="1"/>
    <xf numFmtId="49" fontId="11" fillId="5" borderId="71" xfId="0" applyNumberFormat="1" applyFont="1" applyFill="1" applyBorder="1" applyAlignment="1">
      <alignment horizontal="left"/>
    </xf>
    <xf numFmtId="49" fontId="11" fillId="5" borderId="16" xfId="0" applyNumberFormat="1" applyFont="1" applyFill="1" applyBorder="1" applyAlignment="1">
      <alignment horizontal="left"/>
    </xf>
    <xf numFmtId="2" fontId="8" fillId="3" borderId="19" xfId="0" applyNumberFormat="1" applyFont="1" applyFill="1" applyBorder="1"/>
    <xf numFmtId="49" fontId="3" fillId="5" borderId="54" xfId="0" applyNumberFormat="1" applyFont="1" applyFill="1" applyBorder="1"/>
    <xf numFmtId="49" fontId="2" fillId="5" borderId="60" xfId="0" applyNumberFormat="1" applyFont="1" applyFill="1" applyBorder="1" applyAlignment="1">
      <alignment horizontal="center"/>
    </xf>
    <xf numFmtId="49" fontId="2" fillId="5" borderId="44" xfId="0" applyNumberFormat="1" applyFont="1" applyFill="1" applyBorder="1" applyAlignment="1">
      <alignment horizontal="center"/>
    </xf>
    <xf numFmtId="49" fontId="2" fillId="5" borderId="61" xfId="0" applyNumberFormat="1" applyFont="1" applyFill="1" applyBorder="1" applyAlignment="1">
      <alignment horizontal="center"/>
    </xf>
    <xf numFmtId="49" fontId="2" fillId="5" borderId="16" xfId="0" applyNumberFormat="1" applyFont="1" applyFill="1" applyBorder="1" applyAlignment="1">
      <alignment horizontal="center"/>
    </xf>
    <xf numFmtId="49" fontId="2" fillId="5" borderId="59" xfId="0" applyNumberFormat="1" applyFont="1" applyFill="1" applyBorder="1" applyAlignment="1">
      <alignment horizontal="center"/>
    </xf>
    <xf numFmtId="49" fontId="2" fillId="5" borderId="42" xfId="0" applyNumberFormat="1" applyFont="1" applyFill="1" applyBorder="1" applyAlignment="1">
      <alignment horizontal="center"/>
    </xf>
    <xf numFmtId="49" fontId="14" fillId="5" borderId="52" xfId="0" applyNumberFormat="1" applyFont="1" applyFill="1" applyBorder="1"/>
    <xf numFmtId="2" fontId="2" fillId="0" borderId="0" xfId="0" applyNumberFormat="1" applyFont="1" applyBorder="1"/>
    <xf numFmtId="49" fontId="11" fillId="0" borderId="68" xfId="0" applyNumberFormat="1" applyFont="1" applyFill="1" applyBorder="1"/>
    <xf numFmtId="4" fontId="8" fillId="3" borderId="17" xfId="0" applyNumberFormat="1" applyFont="1" applyFill="1" applyBorder="1" applyAlignment="1">
      <alignment horizontal="right"/>
    </xf>
    <xf numFmtId="49" fontId="14" fillId="5" borderId="42" xfId="0" applyNumberFormat="1" applyFont="1" applyFill="1" applyBorder="1" applyAlignment="1">
      <alignment horizontal="center"/>
    </xf>
    <xf numFmtId="4" fontId="15" fillId="3" borderId="16" xfId="0" applyNumberFormat="1" applyFont="1" applyFill="1" applyBorder="1"/>
    <xf numFmtId="49" fontId="15" fillId="5" borderId="16" xfId="0" applyNumberFormat="1" applyFont="1" applyFill="1" applyBorder="1"/>
    <xf numFmtId="0" fontId="4" fillId="0" borderId="0" xfId="0" applyFont="1" applyBorder="1" applyAlignment="1">
      <alignment horizontal="right"/>
    </xf>
    <xf numFmtId="0" fontId="0" fillId="0" borderId="0" xfId="0" applyFont="1" applyBorder="1" applyAlignment="1"/>
    <xf numFmtId="0" fontId="4" fillId="0" borderId="34" xfId="0" applyFont="1" applyBorder="1"/>
    <xf numFmtId="0" fontId="4" fillId="0" borderId="0" xfId="0" applyFont="1" applyBorder="1"/>
    <xf numFmtId="49" fontId="3" fillId="5" borderId="6" xfId="0" applyNumberFormat="1" applyFont="1" applyFill="1" applyBorder="1"/>
    <xf numFmtId="0" fontId="2" fillId="0" borderId="6" xfId="0" applyFont="1" applyBorder="1"/>
    <xf numFmtId="0" fontId="4" fillId="0" borderId="6" xfId="0" applyFont="1" applyBorder="1" applyAlignment="1">
      <alignment horizontal="center"/>
    </xf>
    <xf numFmtId="0" fontId="5" fillId="0" borderId="0" xfId="0" applyFont="1" applyBorder="1"/>
    <xf numFmtId="0" fontId="2" fillId="0" borderId="21" xfId="0" applyFont="1" applyBorder="1"/>
    <xf numFmtId="0" fontId="4" fillId="0" borderId="52" xfId="0" applyFont="1" applyBorder="1"/>
    <xf numFmtId="0" fontId="1" fillId="0" borderId="48" xfId="0" applyFont="1" applyBorder="1"/>
    <xf numFmtId="0" fontId="4" fillId="0" borderId="49" xfId="0" applyFont="1" applyFill="1" applyBorder="1" applyAlignment="1">
      <alignment horizontal="right"/>
    </xf>
    <xf numFmtId="0" fontId="13" fillId="0" borderId="52" xfId="0" applyFont="1" applyBorder="1"/>
    <xf numFmtId="0" fontId="4" fillId="0" borderId="55" xfId="0" applyFont="1" applyBorder="1"/>
    <xf numFmtId="0" fontId="4" fillId="0" borderId="64" xfId="0" applyFont="1" applyBorder="1"/>
    <xf numFmtId="0" fontId="4" fillId="0" borderId="62" xfId="0" applyFont="1" applyBorder="1"/>
    <xf numFmtId="0" fontId="2" fillId="0" borderId="61" xfId="0" applyFont="1" applyBorder="1" applyAlignment="1">
      <alignment vertical="center"/>
    </xf>
    <xf numFmtId="0" fontId="8" fillId="0" borderId="61" xfId="0" applyFont="1" applyBorder="1"/>
    <xf numFmtId="0" fontId="14" fillId="0" borderId="52" xfId="0" applyFont="1" applyBorder="1"/>
    <xf numFmtId="0" fontId="8" fillId="0" borderId="61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4" fillId="0" borderId="61" xfId="0" applyFont="1" applyBorder="1"/>
    <xf numFmtId="0" fontId="6" fillId="0" borderId="52" xfId="0" applyFont="1" applyBorder="1"/>
    <xf numFmtId="0" fontId="4" fillId="0" borderId="76" xfId="0" applyFont="1" applyBorder="1"/>
    <xf numFmtId="0" fontId="4" fillId="0" borderId="78" xfId="0" applyFont="1" applyBorder="1"/>
    <xf numFmtId="0" fontId="0" fillId="0" borderId="52" xfId="0" applyFont="1" applyBorder="1" applyAlignment="1"/>
    <xf numFmtId="0" fontId="2" fillId="0" borderId="79" xfId="0" applyFont="1" applyBorder="1"/>
    <xf numFmtId="0" fontId="2" fillId="0" borderId="80" xfId="0" applyFont="1" applyBorder="1"/>
    <xf numFmtId="0" fontId="4" fillId="0" borderId="81" xfId="0" applyFont="1" applyBorder="1"/>
    <xf numFmtId="0" fontId="4" fillId="0" borderId="80" xfId="0" applyFont="1" applyBorder="1"/>
    <xf numFmtId="166" fontId="2" fillId="0" borderId="82" xfId="0" applyNumberFormat="1" applyFont="1" applyBorder="1"/>
    <xf numFmtId="166" fontId="2" fillId="0" borderId="80" xfId="0" applyNumberFormat="1" applyFont="1" applyFill="1" applyBorder="1"/>
    <xf numFmtId="0" fontId="4" fillId="4" borderId="62" xfId="0" applyFont="1" applyFill="1" applyBorder="1"/>
    <xf numFmtId="0" fontId="4" fillId="4" borderId="52" xfId="0" applyFont="1" applyFill="1" applyBorder="1"/>
    <xf numFmtId="0" fontId="8" fillId="0" borderId="52" xfId="0" applyFont="1" applyBorder="1" applyAlignment="1">
      <alignment vertical="center"/>
    </xf>
    <xf numFmtId="0" fontId="4" fillId="0" borderId="83" xfId="0" applyFont="1" applyBorder="1"/>
    <xf numFmtId="49" fontId="4" fillId="5" borderId="84" xfId="0" applyNumberFormat="1" applyFont="1" applyFill="1" applyBorder="1" applyAlignment="1">
      <alignment horizontal="center"/>
    </xf>
    <xf numFmtId="49" fontId="4" fillId="5" borderId="65" xfId="0" applyNumberFormat="1" applyFont="1" applyFill="1" applyBorder="1" applyAlignment="1">
      <alignment horizontal="center"/>
    </xf>
    <xf numFmtId="49" fontId="4" fillId="5" borderId="83" xfId="0" applyNumberFormat="1" applyFont="1" applyFill="1" applyBorder="1" applyAlignment="1">
      <alignment horizontal="center"/>
    </xf>
    <xf numFmtId="0" fontId="2" fillId="0" borderId="65" xfId="0" applyFont="1" applyBorder="1"/>
    <xf numFmtId="0" fontId="0" fillId="0" borderId="80" xfId="0" applyFont="1" applyBorder="1"/>
    <xf numFmtId="0" fontId="0" fillId="0" borderId="85" xfId="0" applyFont="1" applyBorder="1"/>
    <xf numFmtId="4" fontId="8" fillId="0" borderId="16" xfId="0" applyNumberFormat="1" applyFont="1" applyFill="1" applyBorder="1"/>
    <xf numFmtId="0" fontId="2" fillId="0" borderId="17" xfId="0" applyFont="1" applyBorder="1" applyAlignment="1">
      <alignment horizontal="right"/>
    </xf>
    <xf numFmtId="0" fontId="5" fillId="0" borderId="18" xfId="0" applyFont="1" applyBorder="1"/>
    <xf numFmtId="4" fontId="8" fillId="3" borderId="17" xfId="0" applyNumberFormat="1" applyFont="1" applyFill="1" applyBorder="1"/>
    <xf numFmtId="0" fontId="2" fillId="0" borderId="75" xfId="0" applyFont="1" applyBorder="1" applyAlignment="1">
      <alignment vertical="center"/>
    </xf>
    <xf numFmtId="0" fontId="5" fillId="0" borderId="76" xfId="0" applyFont="1" applyBorder="1"/>
    <xf numFmtId="0" fontId="5" fillId="0" borderId="77" xfId="0" applyFont="1" applyBorder="1"/>
    <xf numFmtId="0" fontId="2" fillId="0" borderId="25" xfId="0" applyFont="1" applyBorder="1"/>
    <xf numFmtId="0" fontId="5" fillId="0" borderId="11" xfId="0" applyFont="1" applyBorder="1"/>
    <xf numFmtId="0" fontId="5" fillId="0" borderId="14" xfId="0" applyFont="1" applyBorder="1"/>
    <xf numFmtId="0" fontId="8" fillId="0" borderId="17" xfId="0" applyFont="1" applyBorder="1" applyAlignment="1">
      <alignment horizontal="right"/>
    </xf>
    <xf numFmtId="0" fontId="4" fillId="0" borderId="76" xfId="0" applyFont="1" applyBorder="1" applyAlignment="1">
      <alignment vertical="center"/>
    </xf>
    <xf numFmtId="0" fontId="5" fillId="0" borderId="26" xfId="0" applyFont="1" applyBorder="1"/>
    <xf numFmtId="0" fontId="2" fillId="0" borderId="30" xfId="0" applyFont="1" applyBorder="1"/>
    <xf numFmtId="0" fontId="5" fillId="0" borderId="30" xfId="0" applyFont="1" applyBorder="1"/>
    <xf numFmtId="0" fontId="5" fillId="0" borderId="31" xfId="0" applyFont="1" applyBorder="1"/>
    <xf numFmtId="0" fontId="4" fillId="0" borderId="0" xfId="0" applyFont="1" applyBorder="1" applyAlignment="1">
      <alignment horizontal="right"/>
    </xf>
    <xf numFmtId="0" fontId="0" fillId="0" borderId="0" xfId="0" applyFont="1" applyBorder="1" applyAlignment="1"/>
    <xf numFmtId="0" fontId="4" fillId="0" borderId="23" xfId="0" applyFont="1" applyBorder="1" applyAlignment="1">
      <alignment horizontal="center"/>
    </xf>
    <xf numFmtId="0" fontId="5" fillId="0" borderId="10" xfId="0" applyFont="1" applyBorder="1"/>
    <xf numFmtId="0" fontId="2" fillId="6" borderId="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4" fillId="0" borderId="32" xfId="0" applyFont="1" applyBorder="1"/>
    <xf numFmtId="0" fontId="5" fillId="0" borderId="3" xfId="0" applyFont="1" applyBorder="1"/>
    <xf numFmtId="0" fontId="4" fillId="0" borderId="34" xfId="0" applyFont="1" applyBorder="1"/>
    <xf numFmtId="0" fontId="4" fillId="0" borderId="0" xfId="0" applyFont="1" applyBorder="1"/>
    <xf numFmtId="0" fontId="2" fillId="0" borderId="26" xfId="0" applyFont="1" applyBorder="1"/>
    <xf numFmtId="0" fontId="5" fillId="0" borderId="27" xfId="0" applyFont="1" applyBorder="1"/>
    <xf numFmtId="0" fontId="7" fillId="0" borderId="17" xfId="0" applyFont="1" applyBorder="1"/>
    <xf numFmtId="2" fontId="2" fillId="3" borderId="17" xfId="0" applyNumberFormat="1" applyFont="1" applyFill="1" applyBorder="1"/>
    <xf numFmtId="49" fontId="3" fillId="5" borderId="6" xfId="0" applyNumberFormat="1" applyFont="1" applyFill="1" applyBorder="1"/>
    <xf numFmtId="49" fontId="5" fillId="6" borderId="6" xfId="0" applyNumberFormat="1" applyFont="1" applyFill="1" applyBorder="1"/>
    <xf numFmtId="0" fontId="4" fillId="0" borderId="0" xfId="0" applyFont="1" applyBorder="1" applyAlignment="1">
      <alignment horizontal="center"/>
    </xf>
    <xf numFmtId="0" fontId="2" fillId="0" borderId="6" xfId="0" applyFont="1" applyBorder="1"/>
    <xf numFmtId="0" fontId="5" fillId="0" borderId="13" xfId="0" applyFont="1" applyBorder="1"/>
    <xf numFmtId="4" fontId="7" fillId="0" borderId="24" xfId="0" applyNumberFormat="1" applyFont="1" applyBorder="1"/>
    <xf numFmtId="49" fontId="4" fillId="5" borderId="6" xfId="0" applyNumberFormat="1" applyFont="1" applyFill="1" applyBorder="1"/>
    <xf numFmtId="49" fontId="5" fillId="6" borderId="7" xfId="0" applyNumberFormat="1" applyFont="1" applyFill="1" applyBorder="1"/>
    <xf numFmtId="0" fontId="7" fillId="0" borderId="26" xfId="0" applyFont="1" applyBorder="1" applyAlignment="1">
      <alignment horizontal="right"/>
    </xf>
    <xf numFmtId="0" fontId="4" fillId="0" borderId="25" xfId="0" applyFont="1" applyBorder="1"/>
    <xf numFmtId="0" fontId="2" fillId="0" borderId="17" xfId="0" applyFont="1" applyBorder="1"/>
    <xf numFmtId="4" fontId="2" fillId="3" borderId="17" xfId="0" applyNumberFormat="1" applyFont="1" applyFill="1" applyBorder="1" applyAlignment="1">
      <alignment horizontal="right"/>
    </xf>
    <xf numFmtId="0" fontId="4" fillId="0" borderId="65" xfId="0" applyFont="1" applyBorder="1"/>
    <xf numFmtId="0" fontId="2" fillId="0" borderId="17" xfId="0" applyFont="1" applyBorder="1" applyAlignment="1">
      <alignment horizontal="left"/>
    </xf>
    <xf numFmtId="0" fontId="2" fillId="4" borderId="37" xfId="0" applyFont="1" applyFill="1" applyBorder="1"/>
    <xf numFmtId="0" fontId="5" fillId="0" borderId="38" xfId="0" applyFont="1" applyBorder="1"/>
    <xf numFmtId="0" fontId="4" fillId="0" borderId="6" xfId="0" applyFont="1" applyBorder="1" applyAlignment="1">
      <alignment horizontal="center"/>
    </xf>
    <xf numFmtId="0" fontId="5" fillId="0" borderId="6" xfId="0" applyFont="1" applyBorder="1"/>
    <xf numFmtId="0" fontId="4" fillId="0" borderId="75" xfId="0" applyFont="1" applyBorder="1" applyAlignment="1">
      <alignment vertical="center"/>
    </xf>
    <xf numFmtId="0" fontId="2" fillId="0" borderId="75" xfId="0" applyFont="1" applyBorder="1" applyAlignment="1">
      <alignment vertical="center" wrapText="1"/>
    </xf>
    <xf numFmtId="0" fontId="4" fillId="4" borderId="0" xfId="0" applyFont="1" applyFill="1" applyBorder="1"/>
    <xf numFmtId="0" fontId="5" fillId="0" borderId="0" xfId="0" applyFont="1" applyBorder="1"/>
    <xf numFmtId="2" fontId="2" fillId="0" borderId="17" xfId="0" applyNumberFormat="1" applyFont="1" applyBorder="1" applyAlignment="1">
      <alignment horizontal="right"/>
    </xf>
    <xf numFmtId="0" fontId="2" fillId="0" borderId="21" xfId="0" applyFont="1" applyBorder="1"/>
    <xf numFmtId="0" fontId="5" fillId="0" borderId="36" xfId="0" applyFont="1" applyBorder="1"/>
    <xf numFmtId="0" fontId="4" fillId="0" borderId="78" xfId="0" applyFont="1" applyBorder="1" applyAlignment="1">
      <alignment vertical="center" wrapText="1"/>
    </xf>
    <xf numFmtId="0" fontId="5" fillId="0" borderId="52" xfId="0" applyFont="1" applyBorder="1"/>
    <xf numFmtId="0" fontId="5" fillId="0" borderId="54" xfId="0" applyFont="1" applyBorder="1"/>
    <xf numFmtId="0" fontId="2" fillId="0" borderId="65" xfId="0" applyFont="1" applyBorder="1" applyAlignment="1">
      <alignment horizontal="right"/>
    </xf>
    <xf numFmtId="0" fontId="8" fillId="0" borderId="65" xfId="0" applyFont="1" applyBorder="1" applyAlignment="1">
      <alignment horizontal="right"/>
    </xf>
    <xf numFmtId="0" fontId="13" fillId="0" borderId="34" xfId="0" applyFont="1" applyBorder="1"/>
    <xf numFmtId="0" fontId="4" fillId="0" borderId="52" xfId="0" applyFont="1" applyBorder="1"/>
    <xf numFmtId="49" fontId="4" fillId="5" borderId="54" xfId="0" applyNumberFormat="1" applyFont="1" applyFill="1" applyBorder="1"/>
    <xf numFmtId="0" fontId="14" fillId="0" borderId="16" xfId="0" applyFont="1" applyBorder="1" applyAlignment="1">
      <alignment horizontal="right"/>
    </xf>
    <xf numFmtId="2" fontId="2" fillId="0" borderId="16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1556425</xdr:colOff>
      <xdr:row>84</xdr:row>
      <xdr:rowOff>85118</xdr:rowOff>
    </xdr:from>
    <xdr:to>
      <xdr:col>1</xdr:col>
      <xdr:colOff>1246987</xdr:colOff>
      <xdr:row>87</xdr:row>
      <xdr:rowOff>94024</xdr:rowOff>
    </xdr:to>
    <xdr:sp macro="" textlink="">
      <xdr:nvSpPr>
        <xdr:cNvPr id="2" name="Rechteck 1"/>
        <xdr:cNvSpPr/>
      </xdr:nvSpPr>
      <xdr:spPr>
        <a:xfrm>
          <a:off x="1556425" y="12937788"/>
          <a:ext cx="1251041" cy="503396"/>
        </a:xfrm>
        <a:prstGeom prst="rect">
          <a:avLst/>
        </a:prstGeom>
        <a:noFill/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1408339</xdr:colOff>
      <xdr:row>85</xdr:row>
      <xdr:rowOff>95250</xdr:rowOff>
    </xdr:from>
    <xdr:to>
      <xdr:col>2</xdr:col>
      <xdr:colOff>0</xdr:colOff>
      <xdr:row>88</xdr:row>
      <xdr:rowOff>107156</xdr:rowOff>
    </xdr:to>
    <xdr:sp macro="" textlink="">
      <xdr:nvSpPr>
        <xdr:cNvPr id="2" name="Rechteck 1"/>
        <xdr:cNvSpPr/>
      </xdr:nvSpPr>
      <xdr:spPr>
        <a:xfrm>
          <a:off x="1408339" y="12658045"/>
          <a:ext cx="1248456" cy="501763"/>
        </a:xfrm>
        <a:prstGeom prst="rect">
          <a:avLst/>
        </a:prstGeom>
        <a:noFill/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54</xdr:row>
      <xdr:rowOff>69696</xdr:rowOff>
    </xdr:from>
    <xdr:to>
      <xdr:col>2</xdr:col>
      <xdr:colOff>1175</xdr:colOff>
      <xdr:row>57</xdr:row>
      <xdr:rowOff>85226</xdr:rowOff>
    </xdr:to>
    <xdr:sp macro="" textlink="">
      <xdr:nvSpPr>
        <xdr:cNvPr id="2" name="Rechteck 1"/>
        <xdr:cNvSpPr/>
      </xdr:nvSpPr>
      <xdr:spPr>
        <a:xfrm>
          <a:off x="2913256" y="8177562"/>
          <a:ext cx="1251041" cy="503396"/>
        </a:xfrm>
        <a:prstGeom prst="rect">
          <a:avLst/>
        </a:prstGeom>
        <a:noFill/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49"/>
  <sheetViews>
    <sheetView tabSelected="1" zoomScaleNormal="100" workbookViewId="0">
      <selection activeCell="C3" sqref="C3:D3"/>
    </sheetView>
  </sheetViews>
  <sheetFormatPr baseColWidth="10" defaultColWidth="17.28515625" defaultRowHeight="15" customHeight="1" x14ac:dyDescent="0.2"/>
  <cols>
    <col min="1" max="1" width="23.42578125" customWidth="1"/>
    <col min="2" max="2" width="18.7109375" customWidth="1"/>
    <col min="3" max="3" width="16.140625" customWidth="1"/>
    <col min="4" max="4" width="20.5703125" customWidth="1"/>
    <col min="5" max="5" width="7.140625" customWidth="1"/>
    <col min="6" max="6" width="8" customWidth="1"/>
    <col min="7" max="7" width="11" customWidth="1"/>
    <col min="8" max="8" width="11.140625" customWidth="1"/>
    <col min="9" max="9" width="1.42578125" style="144" customWidth="1"/>
    <col min="10" max="10" width="26" style="194" bestFit="1" customWidth="1"/>
    <col min="11" max="11" width="9.5703125" style="141" customWidth="1"/>
    <col min="12" max="12" width="26.85546875" style="141" customWidth="1"/>
    <col min="13" max="16" width="10.7109375" style="141" customWidth="1"/>
  </cols>
  <sheetData>
    <row r="1" spans="1:16" ht="12.75" customHeight="1" x14ac:dyDescent="0.2">
      <c r="A1" s="223" t="s">
        <v>0</v>
      </c>
      <c r="B1" s="120"/>
      <c r="C1" s="120"/>
      <c r="D1" s="121" t="s">
        <v>1</v>
      </c>
      <c r="E1" s="122"/>
      <c r="F1" s="120"/>
      <c r="G1" s="120"/>
      <c r="H1" s="123" t="s">
        <v>2</v>
      </c>
      <c r="I1" s="224"/>
      <c r="J1" s="164"/>
      <c r="K1" s="101"/>
      <c r="L1"/>
      <c r="M1"/>
      <c r="N1"/>
      <c r="O1"/>
      <c r="P1"/>
    </row>
    <row r="2" spans="1:16" ht="12.75" customHeight="1" x14ac:dyDescent="0.2">
      <c r="A2" s="222"/>
      <c r="B2" s="100"/>
      <c r="C2" s="100"/>
      <c r="D2" s="100"/>
      <c r="E2" s="100"/>
      <c r="F2" s="100"/>
      <c r="G2" s="100"/>
      <c r="H2" s="2"/>
      <c r="I2" s="145"/>
      <c r="J2" s="165"/>
      <c r="K2" s="101"/>
      <c r="L2"/>
      <c r="M2"/>
      <c r="N2"/>
      <c r="O2"/>
      <c r="P2"/>
    </row>
    <row r="3" spans="1:16" ht="12.75" customHeight="1" x14ac:dyDescent="0.2">
      <c r="A3" s="225" t="s">
        <v>127</v>
      </c>
      <c r="B3" s="100"/>
      <c r="C3" s="285"/>
      <c r="D3" s="286"/>
      <c r="E3" s="100"/>
      <c r="F3" s="101"/>
      <c r="G3" s="108"/>
      <c r="H3" s="140" t="s">
        <v>131</v>
      </c>
      <c r="I3" s="146"/>
      <c r="J3" s="165"/>
      <c r="K3" s="101"/>
      <c r="L3"/>
      <c r="M3"/>
      <c r="N3"/>
      <c r="O3"/>
      <c r="P3"/>
    </row>
    <row r="4" spans="1:16" ht="12.75" customHeight="1" x14ac:dyDescent="0.2">
      <c r="A4" s="222"/>
      <c r="B4" s="100"/>
      <c r="C4" s="100"/>
      <c r="D4" s="100"/>
      <c r="E4" s="100"/>
      <c r="F4" s="100"/>
      <c r="G4" s="100"/>
      <c r="H4" s="140" t="s">
        <v>132</v>
      </c>
      <c r="I4" s="145"/>
      <c r="J4" s="165"/>
      <c r="K4" s="101"/>
      <c r="L4"/>
      <c r="M4"/>
      <c r="N4" s="4"/>
      <c r="O4" s="4"/>
      <c r="P4" s="4"/>
    </row>
    <row r="5" spans="1:16" ht="12.75" customHeight="1" x14ac:dyDescent="0.2">
      <c r="A5" s="222" t="s">
        <v>4</v>
      </c>
      <c r="B5" s="291"/>
      <c r="C5" s="292"/>
      <c r="D5" s="100"/>
      <c r="E5" s="109"/>
      <c r="F5" s="216"/>
      <c r="G5" s="216"/>
      <c r="H5" s="5"/>
      <c r="I5" s="147"/>
      <c r="J5" s="166"/>
      <c r="K5" s="105"/>
      <c r="L5" s="4"/>
      <c r="M5" s="4"/>
      <c r="N5" s="4"/>
      <c r="O5" s="4"/>
      <c r="P5" s="4"/>
    </row>
    <row r="6" spans="1:16" ht="12.75" customHeight="1" x14ac:dyDescent="0.2">
      <c r="A6" s="222"/>
      <c r="B6" s="100"/>
      <c r="C6" s="100"/>
      <c r="D6" s="100"/>
      <c r="E6" s="100"/>
      <c r="F6" s="100"/>
      <c r="G6" s="100"/>
      <c r="H6" s="2"/>
      <c r="I6" s="145"/>
      <c r="J6" s="165"/>
      <c r="K6" s="101"/>
      <c r="L6"/>
      <c r="M6"/>
      <c r="N6" s="4"/>
      <c r="O6" s="4"/>
      <c r="P6" s="4"/>
    </row>
    <row r="7" spans="1:16" ht="12.75" customHeight="1" x14ac:dyDescent="0.2">
      <c r="A7" s="222" t="s">
        <v>123</v>
      </c>
      <c r="B7" s="217"/>
      <c r="C7" s="108"/>
      <c r="D7" s="6"/>
      <c r="E7" s="109"/>
      <c r="F7" s="100"/>
      <c r="G7" s="100"/>
      <c r="H7" s="2"/>
      <c r="I7" s="145"/>
      <c r="J7" s="167"/>
      <c r="K7" s="105"/>
      <c r="L7" s="4"/>
      <c r="M7" s="4"/>
      <c r="N7"/>
      <c r="O7"/>
      <c r="P7"/>
    </row>
    <row r="8" spans="1:16" ht="13.5" customHeight="1" thickBot="1" x14ac:dyDescent="0.25">
      <c r="A8" s="226"/>
      <c r="B8" s="7"/>
      <c r="C8" s="7"/>
      <c r="D8" s="7"/>
      <c r="E8" s="7"/>
      <c r="F8" s="7"/>
      <c r="G8" s="7"/>
      <c r="H8" s="8"/>
      <c r="I8" s="148"/>
      <c r="J8" s="168"/>
      <c r="K8" s="101"/>
      <c r="L8"/>
      <c r="M8"/>
      <c r="N8"/>
      <c r="O8"/>
      <c r="P8"/>
    </row>
    <row r="9" spans="1:16" ht="3" customHeight="1" x14ac:dyDescent="0.2">
      <c r="A9" s="131"/>
      <c r="B9" s="10"/>
      <c r="C9" s="10"/>
      <c r="D9" s="11"/>
      <c r="E9" s="11"/>
      <c r="F9" s="11"/>
      <c r="G9" s="11"/>
      <c r="H9" s="12"/>
      <c r="I9" s="149"/>
      <c r="J9" s="169"/>
      <c r="K9" s="101"/>
      <c r="L9"/>
      <c r="M9"/>
      <c r="N9"/>
      <c r="O9"/>
      <c r="P9"/>
    </row>
    <row r="10" spans="1:16" ht="12.75" customHeight="1" x14ac:dyDescent="0.2">
      <c r="A10" s="222" t="s">
        <v>5</v>
      </c>
      <c r="B10" s="280"/>
      <c r="C10" s="272"/>
      <c r="D10" s="100"/>
      <c r="E10" s="287" t="s">
        <v>6</v>
      </c>
      <c r="F10" s="274"/>
      <c r="G10" s="14" t="s">
        <v>7</v>
      </c>
      <c r="H10" s="15" t="s">
        <v>8</v>
      </c>
      <c r="I10" s="150"/>
      <c r="J10" s="170" t="s">
        <v>9</v>
      </c>
      <c r="K10" s="101"/>
      <c r="L10"/>
      <c r="M10"/>
      <c r="N10"/>
      <c r="O10"/>
      <c r="P10"/>
    </row>
    <row r="11" spans="1:16" ht="12.75" customHeight="1" x14ac:dyDescent="0.2">
      <c r="A11" s="126"/>
      <c r="B11" s="100"/>
      <c r="C11" s="100"/>
      <c r="D11" s="100"/>
      <c r="E11" s="288"/>
      <c r="F11" s="289"/>
      <c r="G11" s="16"/>
      <c r="H11" s="17"/>
      <c r="I11" s="151"/>
      <c r="J11" s="165"/>
      <c r="K11" s="101"/>
      <c r="L11"/>
      <c r="M11"/>
      <c r="N11"/>
      <c r="O11"/>
      <c r="P11"/>
    </row>
    <row r="12" spans="1:16" ht="12.75" customHeight="1" x14ac:dyDescent="0.2">
      <c r="A12" s="259" t="s">
        <v>10</v>
      </c>
      <c r="B12" s="18" t="s">
        <v>11</v>
      </c>
      <c r="C12" s="283"/>
      <c r="D12" s="257"/>
      <c r="E12" s="284"/>
      <c r="F12" s="257"/>
      <c r="G12" s="19">
        <v>99</v>
      </c>
      <c r="H12" s="20">
        <f t="shared" ref="H12:H17" si="0">E12*G12</f>
        <v>0</v>
      </c>
      <c r="I12" s="143"/>
      <c r="J12" s="173"/>
      <c r="K12" s="101"/>
      <c r="L12"/>
      <c r="M12"/>
      <c r="N12"/>
      <c r="O12"/>
      <c r="P12"/>
    </row>
    <row r="13" spans="1:16" ht="12.75" customHeight="1" x14ac:dyDescent="0.2">
      <c r="A13" s="260"/>
      <c r="B13" s="18" t="s">
        <v>12</v>
      </c>
      <c r="C13" s="283"/>
      <c r="D13" s="257"/>
      <c r="E13" s="284"/>
      <c r="F13" s="257"/>
      <c r="G13" s="19">
        <v>84</v>
      </c>
      <c r="H13" s="20">
        <f t="shared" si="0"/>
        <v>0</v>
      </c>
      <c r="I13" s="143"/>
      <c r="J13" s="173"/>
      <c r="K13" s="101"/>
      <c r="L13"/>
      <c r="M13"/>
      <c r="N13"/>
      <c r="O13"/>
      <c r="P13"/>
    </row>
    <row r="14" spans="1:16" ht="12.75" customHeight="1" x14ac:dyDescent="0.2">
      <c r="A14" s="260"/>
      <c r="B14" s="18" t="s">
        <v>13</v>
      </c>
      <c r="C14" s="283"/>
      <c r="D14" s="257"/>
      <c r="E14" s="284"/>
      <c r="F14" s="257"/>
      <c r="G14" s="19">
        <v>75</v>
      </c>
      <c r="H14" s="20">
        <f t="shared" si="0"/>
        <v>0</v>
      </c>
      <c r="I14" s="143"/>
      <c r="J14" s="173"/>
      <c r="K14" s="101"/>
      <c r="L14"/>
      <c r="M14"/>
      <c r="N14"/>
      <c r="O14"/>
      <c r="P14"/>
    </row>
    <row r="15" spans="1:16" ht="12.75" customHeight="1" x14ac:dyDescent="0.2">
      <c r="A15" s="260"/>
      <c r="B15" s="18" t="s">
        <v>14</v>
      </c>
      <c r="C15" s="283"/>
      <c r="D15" s="257"/>
      <c r="E15" s="284"/>
      <c r="F15" s="257"/>
      <c r="G15" s="19">
        <v>71</v>
      </c>
      <c r="H15" s="20">
        <f t="shared" si="0"/>
        <v>0</v>
      </c>
      <c r="I15" s="143"/>
      <c r="J15" s="173"/>
      <c r="K15" s="101"/>
      <c r="L15"/>
      <c r="M15"/>
      <c r="N15"/>
      <c r="O15"/>
      <c r="P15"/>
    </row>
    <row r="16" spans="1:16" ht="12.75" customHeight="1" x14ac:dyDescent="0.2">
      <c r="A16" s="260"/>
      <c r="B16" s="18" t="s">
        <v>15</v>
      </c>
      <c r="C16" s="283"/>
      <c r="D16" s="257"/>
      <c r="E16" s="284"/>
      <c r="F16" s="257"/>
      <c r="G16" s="19">
        <v>63</v>
      </c>
      <c r="H16" s="20">
        <f t="shared" si="0"/>
        <v>0</v>
      </c>
      <c r="I16" s="143"/>
      <c r="J16" s="173"/>
      <c r="K16" s="101"/>
      <c r="L16"/>
      <c r="M16"/>
      <c r="N16"/>
      <c r="O16"/>
      <c r="P16"/>
    </row>
    <row r="17" spans="1:11" customFormat="1" ht="12.75" customHeight="1" x14ac:dyDescent="0.2">
      <c r="A17" s="261"/>
      <c r="B17" s="18" t="s">
        <v>16</v>
      </c>
      <c r="C17" s="283"/>
      <c r="D17" s="257"/>
      <c r="E17" s="284"/>
      <c r="F17" s="257"/>
      <c r="G17" s="19">
        <v>40</v>
      </c>
      <c r="H17" s="20">
        <f t="shared" si="0"/>
        <v>0</v>
      </c>
      <c r="I17" s="143"/>
      <c r="J17" s="173"/>
      <c r="K17" s="101"/>
    </row>
    <row r="18" spans="1:11" customFormat="1" ht="12.75" customHeight="1" x14ac:dyDescent="0.2">
      <c r="A18" s="222"/>
      <c r="B18" s="100"/>
      <c r="C18" s="100"/>
      <c r="D18" s="113"/>
      <c r="E18" s="113"/>
      <c r="F18" s="113"/>
      <c r="G18" s="113"/>
      <c r="H18" s="21"/>
      <c r="I18" s="152"/>
      <c r="J18" s="165"/>
      <c r="K18" s="101"/>
    </row>
    <row r="19" spans="1:11" customFormat="1" ht="12.75" customHeight="1" x14ac:dyDescent="0.2">
      <c r="A19" s="222"/>
      <c r="B19" s="100"/>
      <c r="C19" s="100"/>
      <c r="D19" s="216" t="s">
        <v>17</v>
      </c>
      <c r="E19" s="216"/>
      <c r="F19" s="100"/>
      <c r="G19" s="113"/>
      <c r="H19" s="22">
        <f>SUM(H12:H17)</f>
        <v>0</v>
      </c>
      <c r="I19" s="153"/>
      <c r="J19" s="165"/>
      <c r="K19" s="101"/>
    </row>
    <row r="20" spans="1:11" customFormat="1" ht="12.75" customHeight="1" x14ac:dyDescent="0.2">
      <c r="A20" s="227"/>
      <c r="B20" s="221"/>
      <c r="C20" s="221"/>
      <c r="D20" s="23"/>
      <c r="E20" s="23"/>
      <c r="F20" s="23"/>
      <c r="G20" s="23"/>
      <c r="H20" s="24"/>
      <c r="I20" s="154"/>
      <c r="J20" s="171"/>
      <c r="K20" s="101"/>
    </row>
    <row r="21" spans="1:11" customFormat="1" ht="3" customHeight="1" x14ac:dyDescent="0.2">
      <c r="A21" s="228"/>
      <c r="B21" s="25"/>
      <c r="C21" s="25"/>
      <c r="D21" s="26"/>
      <c r="E21" s="26"/>
      <c r="F21" s="26"/>
      <c r="G21" s="26"/>
      <c r="H21" s="27"/>
      <c r="I21" s="155"/>
      <c r="J21" s="172"/>
      <c r="K21" s="101"/>
    </row>
    <row r="22" spans="1:11" customFormat="1" ht="12.75" customHeight="1" x14ac:dyDescent="0.2">
      <c r="A22" s="222" t="s">
        <v>18</v>
      </c>
      <c r="B22" s="14" t="s">
        <v>19</v>
      </c>
      <c r="C22" s="273" t="s">
        <v>20</v>
      </c>
      <c r="D22" s="274"/>
      <c r="E22" s="273" t="s">
        <v>6</v>
      </c>
      <c r="F22" s="274"/>
      <c r="G22" s="28" t="s">
        <v>21</v>
      </c>
      <c r="H22" s="29" t="s">
        <v>8</v>
      </c>
      <c r="I22" s="156"/>
      <c r="J22" s="165"/>
      <c r="K22" s="101"/>
    </row>
    <row r="23" spans="1:11" customFormat="1" ht="12.75" customHeight="1" x14ac:dyDescent="0.2">
      <c r="A23" s="126"/>
      <c r="B23" s="16"/>
      <c r="C23" s="30"/>
      <c r="D23" s="31"/>
      <c r="E23" s="290"/>
      <c r="F23" s="289"/>
      <c r="G23" s="32"/>
      <c r="H23" s="33"/>
      <c r="I23" s="152"/>
      <c r="J23" s="165"/>
      <c r="K23" s="101"/>
    </row>
    <row r="24" spans="1:11" customFormat="1" ht="12.75" customHeight="1" x14ac:dyDescent="0.2">
      <c r="A24" s="259" t="s">
        <v>22</v>
      </c>
      <c r="B24" s="34" t="s">
        <v>133</v>
      </c>
      <c r="C24" s="256" t="s">
        <v>23</v>
      </c>
      <c r="D24" s="257"/>
      <c r="E24" s="258"/>
      <c r="F24" s="257"/>
      <c r="G24" s="19">
        <v>71</v>
      </c>
      <c r="H24" s="20">
        <f t="shared" ref="H24:H34" si="1">E24*G24</f>
        <v>0</v>
      </c>
      <c r="I24" s="143"/>
      <c r="J24" s="173" t="s">
        <v>24</v>
      </c>
      <c r="K24" s="101"/>
    </row>
    <row r="25" spans="1:11" customFormat="1" ht="12.75" customHeight="1" x14ac:dyDescent="0.2">
      <c r="A25" s="261"/>
      <c r="B25" s="34" t="s">
        <v>134</v>
      </c>
      <c r="C25" s="256" t="s">
        <v>25</v>
      </c>
      <c r="D25" s="257"/>
      <c r="E25" s="258"/>
      <c r="F25" s="257"/>
      <c r="G25" s="19">
        <v>79</v>
      </c>
      <c r="H25" s="20">
        <f t="shared" si="1"/>
        <v>0</v>
      </c>
      <c r="I25" s="143"/>
      <c r="J25" s="173" t="s">
        <v>24</v>
      </c>
      <c r="K25" s="101"/>
    </row>
    <row r="26" spans="1:11" customFormat="1" ht="12.75" customHeight="1" x14ac:dyDescent="0.2">
      <c r="A26" s="229" t="s">
        <v>26</v>
      </c>
      <c r="B26" s="318" t="s">
        <v>134</v>
      </c>
      <c r="C26" s="256" t="s">
        <v>25</v>
      </c>
      <c r="D26" s="257"/>
      <c r="E26" s="258"/>
      <c r="F26" s="257"/>
      <c r="G26" s="255">
        <v>107</v>
      </c>
      <c r="H26" s="20">
        <f t="shared" si="1"/>
        <v>0</v>
      </c>
      <c r="I26" s="143"/>
      <c r="J26" s="173" t="s">
        <v>24</v>
      </c>
      <c r="K26" s="101"/>
    </row>
    <row r="27" spans="1:11" customFormat="1" ht="12.75" customHeight="1" x14ac:dyDescent="0.2">
      <c r="A27" s="259" t="s">
        <v>27</v>
      </c>
      <c r="B27" s="262"/>
      <c r="C27" s="256" t="s">
        <v>28</v>
      </c>
      <c r="D27" s="257"/>
      <c r="E27" s="258"/>
      <c r="F27" s="257"/>
      <c r="G27" s="255">
        <v>163</v>
      </c>
      <c r="H27" s="20">
        <f t="shared" si="1"/>
        <v>0</v>
      </c>
      <c r="I27" s="143"/>
      <c r="J27" s="173" t="s">
        <v>29</v>
      </c>
      <c r="K27" s="106"/>
    </row>
    <row r="28" spans="1:11" customFormat="1" ht="12.75" customHeight="1" x14ac:dyDescent="0.2">
      <c r="A28" s="260"/>
      <c r="B28" s="263"/>
      <c r="C28" s="256" t="s">
        <v>30</v>
      </c>
      <c r="D28" s="257"/>
      <c r="E28" s="258"/>
      <c r="F28" s="257"/>
      <c r="G28" s="255">
        <v>167</v>
      </c>
      <c r="H28" s="20">
        <f t="shared" si="1"/>
        <v>0</v>
      </c>
      <c r="I28" s="143"/>
      <c r="J28" s="173" t="s">
        <v>29</v>
      </c>
      <c r="K28" s="106"/>
    </row>
    <row r="29" spans="1:11" customFormat="1" ht="12.75" customHeight="1" x14ac:dyDescent="0.2">
      <c r="A29" s="261"/>
      <c r="B29" s="264"/>
      <c r="C29" s="256" t="s">
        <v>31</v>
      </c>
      <c r="D29" s="257"/>
      <c r="E29" s="258"/>
      <c r="F29" s="257"/>
      <c r="G29" s="255">
        <v>171</v>
      </c>
      <c r="H29" s="20">
        <f t="shared" si="1"/>
        <v>0</v>
      </c>
      <c r="I29" s="143"/>
      <c r="J29" s="173" t="s">
        <v>29</v>
      </c>
      <c r="K29" s="106"/>
    </row>
    <row r="30" spans="1:11" customFormat="1" ht="12.75" customHeight="1" x14ac:dyDescent="0.2">
      <c r="A30" s="259" t="s">
        <v>32</v>
      </c>
      <c r="B30" s="294"/>
      <c r="C30" s="256" t="s">
        <v>33</v>
      </c>
      <c r="D30" s="257"/>
      <c r="E30" s="258"/>
      <c r="F30" s="257"/>
      <c r="G30" s="255">
        <v>212</v>
      </c>
      <c r="H30" s="20">
        <f t="shared" si="1"/>
        <v>0</v>
      </c>
      <c r="I30" s="143"/>
      <c r="J30" s="173" t="s">
        <v>34</v>
      </c>
      <c r="K30" s="106"/>
    </row>
    <row r="31" spans="1:11" customFormat="1" ht="12.75" customHeight="1" x14ac:dyDescent="0.2">
      <c r="A31" s="260"/>
      <c r="B31" s="263"/>
      <c r="C31" s="256" t="s">
        <v>35</v>
      </c>
      <c r="D31" s="257"/>
      <c r="E31" s="258"/>
      <c r="F31" s="257"/>
      <c r="G31" s="255">
        <v>252</v>
      </c>
      <c r="H31" s="20">
        <f t="shared" si="1"/>
        <v>0</v>
      </c>
      <c r="I31" s="143"/>
      <c r="J31" s="173" t="s">
        <v>34</v>
      </c>
      <c r="K31" s="106"/>
    </row>
    <row r="32" spans="1:11" customFormat="1" ht="12.75" customHeight="1" x14ac:dyDescent="0.2">
      <c r="A32" s="260"/>
      <c r="B32" s="263"/>
      <c r="C32" s="256" t="s">
        <v>36</v>
      </c>
      <c r="D32" s="257"/>
      <c r="E32" s="258"/>
      <c r="F32" s="257"/>
      <c r="G32" s="255">
        <v>324</v>
      </c>
      <c r="H32" s="20">
        <f t="shared" si="1"/>
        <v>0</v>
      </c>
      <c r="I32" s="143"/>
      <c r="J32" s="173" t="s">
        <v>34</v>
      </c>
      <c r="K32" s="106"/>
    </row>
    <row r="33" spans="1:16" ht="12.75" customHeight="1" x14ac:dyDescent="0.2">
      <c r="A33" s="261"/>
      <c r="B33" s="264"/>
      <c r="C33" s="256" t="s">
        <v>37</v>
      </c>
      <c r="D33" s="257"/>
      <c r="E33" s="258"/>
      <c r="F33" s="257"/>
      <c r="G33" s="255">
        <v>390</v>
      </c>
      <c r="H33" s="20">
        <f t="shared" si="1"/>
        <v>0</v>
      </c>
      <c r="I33" s="143"/>
      <c r="J33" s="173" t="s">
        <v>34</v>
      </c>
      <c r="K33" s="106"/>
      <c r="L33"/>
      <c r="M33"/>
      <c r="N33" s="3"/>
      <c r="O33" s="3"/>
      <c r="P33" s="3"/>
    </row>
    <row r="34" spans="1:16" ht="12.75" customHeight="1" x14ac:dyDescent="0.2">
      <c r="A34" s="230" t="s">
        <v>38</v>
      </c>
      <c r="B34" s="36"/>
      <c r="C34" s="265" t="s">
        <v>39</v>
      </c>
      <c r="D34" s="257"/>
      <c r="E34" s="258"/>
      <c r="F34" s="257"/>
      <c r="G34" s="255">
        <v>203</v>
      </c>
      <c r="H34" s="20">
        <f t="shared" si="1"/>
        <v>0</v>
      </c>
      <c r="I34" s="143"/>
      <c r="J34" s="173" t="s">
        <v>34</v>
      </c>
      <c r="K34" s="106"/>
      <c r="L34" s="35"/>
      <c r="M34" s="35"/>
      <c r="N34" s="35"/>
      <c r="O34" s="35"/>
      <c r="P34" s="35"/>
    </row>
    <row r="35" spans="1:16" ht="12.75" customHeight="1" x14ac:dyDescent="0.2">
      <c r="A35" s="222"/>
      <c r="B35" s="100"/>
      <c r="C35" s="100"/>
      <c r="D35" s="100"/>
      <c r="E35" s="100"/>
      <c r="F35" s="100"/>
      <c r="G35" s="100"/>
      <c r="H35" s="37"/>
      <c r="I35" s="157"/>
      <c r="J35" s="165"/>
      <c r="K35" s="101"/>
      <c r="L35" s="3"/>
      <c r="M35" s="3"/>
      <c r="N35" s="3"/>
      <c r="O35" s="3"/>
      <c r="P35" s="3"/>
    </row>
    <row r="36" spans="1:16" ht="12.75" customHeight="1" x14ac:dyDescent="0.2">
      <c r="A36" s="259" t="s">
        <v>40</v>
      </c>
      <c r="B36" s="34" t="s">
        <v>135</v>
      </c>
      <c r="C36" s="256" t="s">
        <v>41</v>
      </c>
      <c r="D36" s="257"/>
      <c r="E36" s="258"/>
      <c r="F36" s="257"/>
      <c r="G36" s="319">
        <v>98</v>
      </c>
      <c r="H36" s="20">
        <f t="shared" ref="H36:H38" si="2">E36*G36</f>
        <v>0</v>
      </c>
      <c r="I36" s="143"/>
      <c r="J36" s="173" t="s">
        <v>24</v>
      </c>
      <c r="K36" s="101"/>
      <c r="L36"/>
      <c r="M36"/>
      <c r="N36"/>
      <c r="O36"/>
      <c r="P36"/>
    </row>
    <row r="37" spans="1:16" ht="12.75" customHeight="1" x14ac:dyDescent="0.2">
      <c r="A37" s="260"/>
      <c r="B37" s="34" t="s">
        <v>136</v>
      </c>
      <c r="C37" s="256" t="s">
        <v>42</v>
      </c>
      <c r="D37" s="257"/>
      <c r="E37" s="258"/>
      <c r="F37" s="257"/>
      <c r="G37" s="319">
        <v>133</v>
      </c>
      <c r="H37" s="20">
        <f t="shared" si="2"/>
        <v>0</v>
      </c>
      <c r="I37" s="143"/>
      <c r="J37" s="173" t="s">
        <v>24</v>
      </c>
      <c r="K37" s="101"/>
      <c r="L37"/>
      <c r="M37"/>
      <c r="N37"/>
      <c r="O37"/>
      <c r="P37"/>
    </row>
    <row r="38" spans="1:16" ht="12.75" customHeight="1" x14ac:dyDescent="0.2">
      <c r="A38" s="261"/>
      <c r="B38" s="34" t="s">
        <v>137</v>
      </c>
      <c r="C38" s="256" t="s">
        <v>43</v>
      </c>
      <c r="D38" s="257"/>
      <c r="E38" s="258"/>
      <c r="F38" s="257"/>
      <c r="G38" s="319">
        <v>190</v>
      </c>
      <c r="H38" s="20">
        <f t="shared" si="2"/>
        <v>0</v>
      </c>
      <c r="I38" s="143"/>
      <c r="J38" s="173" t="s">
        <v>24</v>
      </c>
      <c r="K38" s="101"/>
      <c r="L38"/>
      <c r="M38"/>
      <c r="N38"/>
      <c r="O38"/>
      <c r="P38"/>
    </row>
    <row r="39" spans="1:16" ht="12.75" customHeight="1" x14ac:dyDescent="0.2">
      <c r="A39" s="137" t="s">
        <v>44</v>
      </c>
      <c r="B39" s="34" t="s">
        <v>134</v>
      </c>
      <c r="C39" s="256" t="s">
        <v>45</v>
      </c>
      <c r="D39" s="257"/>
      <c r="E39" s="258"/>
      <c r="F39" s="257"/>
      <c r="G39" s="319">
        <v>87</v>
      </c>
      <c r="H39" s="20">
        <f>E39*G39</f>
        <v>0</v>
      </c>
      <c r="I39" s="143"/>
      <c r="J39" s="173" t="s">
        <v>24</v>
      </c>
      <c r="K39" s="101"/>
      <c r="L39"/>
      <c r="M39"/>
      <c r="N39"/>
      <c r="O39"/>
      <c r="P39"/>
    </row>
    <row r="40" spans="1:16" ht="12.75" customHeight="1" x14ac:dyDescent="0.2">
      <c r="A40" s="126"/>
      <c r="B40" s="142"/>
      <c r="C40" s="142"/>
      <c r="D40" s="220"/>
      <c r="E40" s="220"/>
      <c r="F40" s="220"/>
      <c r="G40" s="207"/>
      <c r="H40" s="37"/>
      <c r="I40" s="157"/>
      <c r="J40" s="208"/>
      <c r="K40" s="101"/>
      <c r="L40"/>
      <c r="M40"/>
      <c r="N40"/>
      <c r="O40"/>
      <c r="P40"/>
    </row>
    <row r="41" spans="1:16" ht="12.75" customHeight="1" x14ac:dyDescent="0.2">
      <c r="A41" s="231" t="s">
        <v>128</v>
      </c>
      <c r="B41" s="142"/>
      <c r="C41" s="275"/>
      <c r="D41" s="276"/>
      <c r="E41" s="258"/>
      <c r="F41" s="257"/>
      <c r="G41" s="209"/>
      <c r="H41" s="20">
        <f>E41*G41</f>
        <v>0</v>
      </c>
      <c r="I41" s="157"/>
      <c r="J41" s="173"/>
      <c r="K41" s="101"/>
      <c r="L41"/>
      <c r="M41"/>
      <c r="N41"/>
      <c r="O41"/>
      <c r="P41"/>
    </row>
    <row r="42" spans="1:16" ht="12.75" customHeight="1" x14ac:dyDescent="0.2">
      <c r="A42" s="222"/>
      <c r="B42" s="100"/>
      <c r="C42" s="100"/>
      <c r="D42" s="100"/>
      <c r="E42" s="100"/>
      <c r="F42" s="100"/>
      <c r="G42" s="100"/>
      <c r="H42" s="37"/>
      <c r="I42" s="157"/>
      <c r="J42" s="165"/>
      <c r="K42" s="101"/>
      <c r="L42"/>
      <c r="M42"/>
      <c r="N42"/>
      <c r="O42"/>
      <c r="P42"/>
    </row>
    <row r="43" spans="1:16" ht="12.75" customHeight="1" x14ac:dyDescent="0.2">
      <c r="A43" s="137" t="s">
        <v>46</v>
      </c>
      <c r="B43" s="18"/>
      <c r="C43" s="256" t="s">
        <v>122</v>
      </c>
      <c r="D43" s="267"/>
      <c r="E43" s="267"/>
      <c r="F43" s="257"/>
      <c r="G43" s="34" t="s">
        <v>47</v>
      </c>
      <c r="H43" s="39"/>
      <c r="I43" s="157"/>
      <c r="J43" s="173"/>
      <c r="K43" s="101"/>
      <c r="L43"/>
      <c r="M43"/>
      <c r="N43"/>
      <c r="O43"/>
      <c r="P43"/>
    </row>
    <row r="44" spans="1:16" ht="12.75" customHeight="1" x14ac:dyDescent="0.2">
      <c r="A44" s="222"/>
      <c r="B44" s="100"/>
      <c r="C44" s="100"/>
      <c r="D44" s="100"/>
      <c r="E44" s="100"/>
      <c r="F44" s="100"/>
      <c r="G44" s="100"/>
      <c r="H44" s="37"/>
      <c r="I44" s="157"/>
      <c r="J44" s="165"/>
      <c r="K44" s="101"/>
      <c r="L44"/>
      <c r="M44"/>
      <c r="N44"/>
      <c r="O44"/>
      <c r="P44"/>
    </row>
    <row r="45" spans="1:16" ht="12.75" customHeight="1" x14ac:dyDescent="0.2">
      <c r="A45" s="137" t="s">
        <v>48</v>
      </c>
      <c r="B45" s="18"/>
      <c r="C45" s="265" t="s">
        <v>49</v>
      </c>
      <c r="D45" s="267"/>
      <c r="E45" s="267"/>
      <c r="F45" s="257"/>
      <c r="G45" s="34" t="s">
        <v>47</v>
      </c>
      <c r="H45" s="39"/>
      <c r="I45" s="157"/>
      <c r="J45" s="173"/>
      <c r="K45" s="101"/>
      <c r="L45"/>
      <c r="M45"/>
      <c r="N45"/>
      <c r="O45"/>
      <c r="P45"/>
    </row>
    <row r="46" spans="1:16" ht="12.75" customHeight="1" x14ac:dyDescent="0.2">
      <c r="A46" s="126"/>
      <c r="B46" s="100"/>
      <c r="C46" s="100"/>
      <c r="D46" s="100"/>
      <c r="E46" s="100"/>
      <c r="F46" s="100"/>
      <c r="G46" s="142"/>
      <c r="H46" s="37"/>
      <c r="I46" s="157"/>
      <c r="J46" s="165"/>
      <c r="K46" s="101"/>
      <c r="L46"/>
      <c r="M46"/>
      <c r="N46"/>
      <c r="O46"/>
      <c r="P46"/>
    </row>
    <row r="47" spans="1:16" ht="12.75" customHeight="1" x14ac:dyDescent="0.2">
      <c r="A47" s="137" t="s">
        <v>50</v>
      </c>
      <c r="B47" s="256" t="s">
        <v>51</v>
      </c>
      <c r="C47" s="267"/>
      <c r="D47" s="267"/>
      <c r="E47" s="267"/>
      <c r="F47" s="257"/>
      <c r="G47" s="34" t="s">
        <v>47</v>
      </c>
      <c r="H47" s="39"/>
      <c r="I47" s="157"/>
      <c r="J47" s="173"/>
      <c r="K47" s="101"/>
      <c r="L47"/>
      <c r="M47"/>
      <c r="N47"/>
      <c r="O47"/>
      <c r="P47"/>
    </row>
    <row r="48" spans="1:16" ht="12.75" customHeight="1" x14ac:dyDescent="0.2">
      <c r="A48" s="222"/>
      <c r="B48" s="281"/>
      <c r="C48" s="267"/>
      <c r="D48" s="267"/>
      <c r="E48" s="267"/>
      <c r="F48" s="267"/>
      <c r="G48" s="267"/>
      <c r="H48" s="282"/>
      <c r="I48" s="158"/>
      <c r="J48" s="165"/>
      <c r="K48" s="101"/>
      <c r="L48"/>
      <c r="M48"/>
      <c r="N48"/>
      <c r="O48"/>
      <c r="P48"/>
    </row>
    <row r="49" spans="1:16" ht="12.75" customHeight="1" x14ac:dyDescent="0.2">
      <c r="A49" s="232" t="s">
        <v>52</v>
      </c>
      <c r="B49" s="40"/>
      <c r="C49" s="265" t="s">
        <v>53</v>
      </c>
      <c r="D49" s="267"/>
      <c r="E49" s="267"/>
      <c r="F49" s="257"/>
      <c r="G49" s="41" t="s">
        <v>47</v>
      </c>
      <c r="H49" s="39"/>
      <c r="I49" s="157"/>
      <c r="J49" s="173"/>
      <c r="K49" s="101"/>
      <c r="L49"/>
      <c r="M49"/>
      <c r="N49"/>
      <c r="O49"/>
      <c r="P49"/>
    </row>
    <row r="50" spans="1:16" ht="12.75" customHeight="1" x14ac:dyDescent="0.2">
      <c r="A50" s="233"/>
      <c r="B50" s="293"/>
      <c r="C50" s="267"/>
      <c r="D50" s="267"/>
      <c r="E50" s="267"/>
      <c r="F50" s="267"/>
      <c r="G50" s="267"/>
      <c r="H50" s="282"/>
      <c r="I50" s="158"/>
      <c r="J50" s="165"/>
      <c r="K50" s="101"/>
      <c r="L50"/>
      <c r="M50"/>
      <c r="N50"/>
      <c r="O50"/>
      <c r="P50"/>
    </row>
    <row r="51" spans="1:16" ht="12.75" customHeight="1" x14ac:dyDescent="0.2">
      <c r="A51" s="137" t="s">
        <v>54</v>
      </c>
      <c r="B51" s="18"/>
      <c r="C51" s="256" t="s">
        <v>124</v>
      </c>
      <c r="D51" s="267"/>
      <c r="E51" s="267"/>
      <c r="F51" s="257"/>
      <c r="G51" s="34" t="s">
        <v>47</v>
      </c>
      <c r="H51" s="39"/>
      <c r="I51" s="157"/>
      <c r="J51" s="173"/>
      <c r="K51" s="101"/>
      <c r="L51"/>
      <c r="M51"/>
      <c r="N51"/>
      <c r="O51"/>
      <c r="P51"/>
    </row>
    <row r="52" spans="1:16" ht="12.75" customHeight="1" x14ac:dyDescent="0.2">
      <c r="A52" s="126"/>
      <c r="B52" s="100"/>
      <c r="C52" s="100"/>
      <c r="D52" s="100"/>
      <c r="E52" s="100"/>
      <c r="F52" s="142"/>
      <c r="G52" s="103"/>
      <c r="H52" s="42"/>
      <c r="I52" s="157"/>
      <c r="J52" s="165"/>
      <c r="K52" s="101"/>
      <c r="L52"/>
      <c r="M52"/>
      <c r="N52"/>
      <c r="O52"/>
      <c r="P52"/>
    </row>
    <row r="53" spans="1:16" s="102" customFormat="1" ht="3" customHeight="1" x14ac:dyDescent="0.2">
      <c r="A53" s="126"/>
      <c r="B53" s="25"/>
      <c r="C53" s="25"/>
      <c r="D53" s="25"/>
      <c r="E53" s="25"/>
      <c r="F53" s="43"/>
      <c r="G53" s="43"/>
      <c r="H53" s="44"/>
      <c r="I53" s="159"/>
      <c r="J53" s="172"/>
      <c r="K53" s="101"/>
      <c r="L53" s="101"/>
      <c r="M53" s="101"/>
      <c r="N53" s="101"/>
      <c r="O53" s="101"/>
      <c r="P53" s="101"/>
    </row>
    <row r="54" spans="1:16" ht="12.75" customHeight="1" x14ac:dyDescent="0.2">
      <c r="A54" s="234" t="s">
        <v>55</v>
      </c>
      <c r="B54" s="256" t="s">
        <v>56</v>
      </c>
      <c r="C54" s="267"/>
      <c r="D54" s="267"/>
      <c r="E54" s="267"/>
      <c r="F54" s="257"/>
      <c r="G54" s="34" t="s">
        <v>47</v>
      </c>
      <c r="H54" s="39"/>
      <c r="I54" s="157"/>
      <c r="J54" s="173" t="s">
        <v>57</v>
      </c>
      <c r="K54" s="101"/>
      <c r="L54"/>
      <c r="M54"/>
      <c r="N54"/>
      <c r="O54"/>
      <c r="P54"/>
    </row>
    <row r="55" spans="1:16" ht="13.5" customHeight="1" x14ac:dyDescent="0.2">
      <c r="A55" s="222"/>
      <c r="B55" s="100"/>
      <c r="C55" s="142"/>
      <c r="D55" s="110"/>
      <c r="E55" s="110"/>
      <c r="F55" s="110"/>
      <c r="G55" s="80"/>
      <c r="H55" s="37"/>
      <c r="I55" s="157"/>
      <c r="J55" s="165"/>
      <c r="K55" s="101"/>
      <c r="L55"/>
      <c r="M55"/>
      <c r="N55"/>
      <c r="O55"/>
      <c r="P55"/>
    </row>
    <row r="56" spans="1:16" s="102" customFormat="1" ht="3" customHeight="1" x14ac:dyDescent="0.2">
      <c r="A56" s="126"/>
      <c r="B56" s="25"/>
      <c r="C56" s="25"/>
      <c r="D56" s="25"/>
      <c r="E56" s="25"/>
      <c r="F56" s="43"/>
      <c r="G56" s="43"/>
      <c r="H56" s="44"/>
      <c r="I56" s="159"/>
      <c r="J56" s="172"/>
      <c r="K56" s="101"/>
      <c r="L56" s="101"/>
      <c r="M56" s="101"/>
      <c r="N56" s="101"/>
      <c r="O56" s="101"/>
      <c r="P56" s="101"/>
    </row>
    <row r="57" spans="1:16" s="102" customFormat="1" ht="12.75" customHeight="1" x14ac:dyDescent="0.2">
      <c r="A57" s="234" t="s">
        <v>58</v>
      </c>
      <c r="B57" s="256" t="s">
        <v>59</v>
      </c>
      <c r="C57" s="267"/>
      <c r="D57" s="267"/>
      <c r="E57" s="267"/>
      <c r="F57" s="257"/>
      <c r="G57" s="34" t="s">
        <v>47</v>
      </c>
      <c r="H57" s="39"/>
      <c r="I57" s="157"/>
      <c r="J57" s="173" t="s">
        <v>57</v>
      </c>
      <c r="K57" s="101"/>
    </row>
    <row r="58" spans="1:16" s="102" customFormat="1" ht="12.75" customHeight="1" x14ac:dyDescent="0.2">
      <c r="A58" s="222"/>
      <c r="B58" s="268"/>
      <c r="C58" s="269"/>
      <c r="D58" s="269"/>
      <c r="E58" s="269"/>
      <c r="F58" s="269"/>
      <c r="G58" s="269"/>
      <c r="H58" s="270"/>
      <c r="I58" s="160"/>
      <c r="J58" s="171"/>
      <c r="K58" s="101"/>
    </row>
    <row r="59" spans="1:16" ht="3" customHeight="1" x14ac:dyDescent="0.2">
      <c r="A59" s="126"/>
      <c r="B59" s="100"/>
      <c r="C59" s="100"/>
      <c r="D59" s="100"/>
      <c r="E59" s="100"/>
      <c r="F59" s="142"/>
      <c r="G59" s="142"/>
      <c r="H59" s="79"/>
      <c r="I59" s="157"/>
      <c r="J59" s="165"/>
      <c r="K59" s="101"/>
      <c r="L59" s="101"/>
      <c r="M59" s="101"/>
      <c r="N59" s="101"/>
      <c r="O59" s="101"/>
      <c r="P59" s="101"/>
    </row>
    <row r="60" spans="1:16" ht="12.75" customHeight="1" x14ac:dyDescent="0.2">
      <c r="A60" s="234" t="s">
        <v>60</v>
      </c>
      <c r="B60" s="18"/>
      <c r="C60" s="256" t="s">
        <v>121</v>
      </c>
      <c r="D60" s="267"/>
      <c r="E60" s="267"/>
      <c r="F60" s="257"/>
      <c r="G60" s="34" t="s">
        <v>47</v>
      </c>
      <c r="H60" s="39"/>
      <c r="I60" s="157"/>
      <c r="J60" s="173"/>
      <c r="K60" s="101"/>
      <c r="L60"/>
      <c r="M60"/>
      <c r="N60"/>
      <c r="O60"/>
      <c r="P60"/>
    </row>
    <row r="61" spans="1:16" ht="12.75" customHeight="1" x14ac:dyDescent="0.2">
      <c r="A61" s="222"/>
      <c r="B61" s="100"/>
      <c r="C61" s="100"/>
      <c r="D61" s="100"/>
      <c r="E61" s="100"/>
      <c r="F61" s="100"/>
      <c r="G61" s="100"/>
      <c r="H61" s="21"/>
      <c r="I61" s="152"/>
      <c r="J61" s="165"/>
      <c r="K61" s="101"/>
      <c r="L61"/>
      <c r="M61"/>
      <c r="N61"/>
      <c r="O61"/>
      <c r="P61"/>
    </row>
    <row r="62" spans="1:16" ht="12.75" customHeight="1" x14ac:dyDescent="0.2">
      <c r="A62" s="222"/>
      <c r="B62" s="271" t="s">
        <v>61</v>
      </c>
      <c r="C62" s="272"/>
      <c r="D62" s="272"/>
      <c r="E62" s="272"/>
      <c r="F62" s="272"/>
      <c r="G62" s="272"/>
      <c r="H62" s="22">
        <f>SUM(H24:H61)</f>
        <v>0</v>
      </c>
      <c r="I62" s="153"/>
      <c r="J62" s="165"/>
      <c r="K62" s="101"/>
      <c r="L62"/>
      <c r="M62"/>
      <c r="N62"/>
      <c r="O62"/>
      <c r="P62"/>
    </row>
    <row r="63" spans="1:16" ht="12.75" customHeight="1" x14ac:dyDescent="0.2">
      <c r="A63" s="222"/>
      <c r="B63" s="213"/>
      <c r="C63" s="214"/>
      <c r="D63" s="214"/>
      <c r="E63" s="214"/>
      <c r="F63" s="214"/>
      <c r="G63" s="214"/>
      <c r="H63" s="46"/>
      <c r="I63" s="153"/>
      <c r="J63" s="165"/>
      <c r="K63" s="101"/>
      <c r="L63"/>
      <c r="M63"/>
      <c r="N63"/>
      <c r="O63"/>
      <c r="P63"/>
    </row>
    <row r="64" spans="1:16" ht="12.75" customHeight="1" x14ac:dyDescent="0.2">
      <c r="A64" s="235" t="s">
        <v>62</v>
      </c>
      <c r="B64" s="213"/>
      <c r="C64" s="214"/>
      <c r="D64" s="214"/>
      <c r="E64" s="214"/>
      <c r="F64" s="214"/>
      <c r="G64" s="214"/>
      <c r="H64" s="46"/>
      <c r="I64" s="153"/>
      <c r="J64" s="165"/>
      <c r="K64" s="101"/>
      <c r="L64"/>
      <c r="M64"/>
      <c r="N64"/>
      <c r="O64"/>
      <c r="P64"/>
    </row>
    <row r="65" spans="1:16" ht="9.75" customHeight="1" x14ac:dyDescent="0.2">
      <c r="A65" s="222"/>
      <c r="B65" s="213"/>
      <c r="C65" s="101"/>
      <c r="D65" s="101"/>
      <c r="E65" s="101"/>
      <c r="F65" s="101"/>
      <c r="G65" s="101"/>
      <c r="H65" s="46"/>
      <c r="I65" s="153"/>
      <c r="J65" s="165"/>
      <c r="K65" s="101"/>
      <c r="L65"/>
      <c r="M65"/>
      <c r="N65"/>
      <c r="O65"/>
      <c r="P65"/>
    </row>
    <row r="66" spans="1:16" ht="3" customHeight="1" x14ac:dyDescent="0.2">
      <c r="A66" s="228"/>
      <c r="B66" s="25"/>
      <c r="C66" s="25"/>
      <c r="D66" s="25"/>
      <c r="E66" s="25"/>
      <c r="F66" s="25"/>
      <c r="G66" s="25"/>
      <c r="H66" s="27"/>
      <c r="I66" s="155"/>
      <c r="J66" s="172"/>
      <c r="K66" s="101"/>
      <c r="L66"/>
      <c r="M66"/>
      <c r="N66"/>
      <c r="O66"/>
      <c r="P66"/>
    </row>
    <row r="67" spans="1:16" ht="12.75" customHeight="1" x14ac:dyDescent="0.2">
      <c r="A67" s="236" t="s">
        <v>63</v>
      </c>
      <c r="B67" s="47" t="s">
        <v>64</v>
      </c>
      <c r="C67" s="48"/>
      <c r="D67" s="48"/>
      <c r="E67" s="273" t="s">
        <v>65</v>
      </c>
      <c r="F67" s="274"/>
      <c r="G67" s="14" t="s">
        <v>66</v>
      </c>
      <c r="H67" s="29" t="s">
        <v>8</v>
      </c>
      <c r="I67" s="156"/>
      <c r="J67" s="165"/>
      <c r="K67" s="101"/>
      <c r="L67"/>
      <c r="M67"/>
      <c r="N67"/>
      <c r="O67"/>
      <c r="P67"/>
    </row>
    <row r="68" spans="1:16" ht="13.5" customHeight="1" x14ac:dyDescent="0.2">
      <c r="A68" s="236"/>
      <c r="B68" s="48"/>
      <c r="C68" s="48"/>
      <c r="D68" s="48"/>
      <c r="E68" s="49" t="s">
        <v>67</v>
      </c>
      <c r="F68" s="49" t="s">
        <v>68</v>
      </c>
      <c r="G68" s="49" t="s">
        <v>126</v>
      </c>
      <c r="H68" s="50"/>
      <c r="I68" s="152"/>
      <c r="J68" s="165"/>
      <c r="K68" s="101"/>
      <c r="L68"/>
      <c r="M68"/>
      <c r="N68"/>
      <c r="O68"/>
      <c r="P68"/>
    </row>
    <row r="69" spans="1:16" ht="12.75" customHeight="1" x14ac:dyDescent="0.2">
      <c r="A69" s="266" t="s">
        <v>69</v>
      </c>
      <c r="B69" s="18" t="s">
        <v>70</v>
      </c>
      <c r="C69" s="18"/>
      <c r="D69" s="34" t="s">
        <v>71</v>
      </c>
      <c r="E69" s="51"/>
      <c r="F69" s="52"/>
      <c r="G69" s="53"/>
      <c r="H69" s="20">
        <f t="shared" ref="H69:H71" si="3">F69*G69</f>
        <v>0</v>
      </c>
      <c r="I69" s="157"/>
      <c r="J69" s="173"/>
      <c r="K69" s="101"/>
      <c r="L69"/>
      <c r="M69"/>
      <c r="N69"/>
      <c r="O69"/>
      <c r="P69"/>
    </row>
    <row r="70" spans="1:16" ht="12.75" customHeight="1" x14ac:dyDescent="0.2">
      <c r="A70" s="260"/>
      <c r="B70" s="18" t="s">
        <v>72</v>
      </c>
      <c r="C70" s="18"/>
      <c r="D70" s="34" t="s">
        <v>71</v>
      </c>
      <c r="E70" s="51"/>
      <c r="F70" s="52"/>
      <c r="G70" s="53"/>
      <c r="H70" s="20">
        <f t="shared" si="3"/>
        <v>0</v>
      </c>
      <c r="I70" s="157"/>
      <c r="J70" s="173"/>
      <c r="K70" s="101"/>
      <c r="L70"/>
      <c r="M70"/>
      <c r="N70"/>
      <c r="O70"/>
      <c r="P70"/>
    </row>
    <row r="71" spans="1:16" ht="12.75" customHeight="1" x14ac:dyDescent="0.2">
      <c r="A71" s="260"/>
      <c r="B71" s="18" t="s">
        <v>73</v>
      </c>
      <c r="C71" s="18"/>
      <c r="D71" s="34" t="s">
        <v>71</v>
      </c>
      <c r="E71" s="51"/>
      <c r="F71" s="52"/>
      <c r="G71" s="53"/>
      <c r="H71" s="20">
        <f t="shared" si="3"/>
        <v>0</v>
      </c>
      <c r="I71" s="157"/>
      <c r="J71" s="173"/>
      <c r="K71" s="101"/>
      <c r="L71"/>
      <c r="M71"/>
      <c r="N71"/>
      <c r="O71"/>
      <c r="P71"/>
    </row>
    <row r="72" spans="1:16" ht="12.75" customHeight="1" x14ac:dyDescent="0.2">
      <c r="A72" s="260"/>
      <c r="B72" s="18" t="s">
        <v>74</v>
      </c>
      <c r="C72" s="18"/>
      <c r="D72" s="34" t="s">
        <v>71</v>
      </c>
      <c r="E72" s="52"/>
      <c r="F72" s="54"/>
      <c r="G72" s="53"/>
      <c r="H72" s="20">
        <f>E72*G72</f>
        <v>0</v>
      </c>
      <c r="I72" s="157"/>
      <c r="J72" s="173" t="s">
        <v>75</v>
      </c>
      <c r="K72" s="101"/>
      <c r="L72"/>
      <c r="M72"/>
      <c r="N72"/>
      <c r="O72"/>
      <c r="P72"/>
    </row>
    <row r="73" spans="1:16" ht="12.75" customHeight="1" x14ac:dyDescent="0.2">
      <c r="A73" s="260"/>
      <c r="B73" s="18" t="s">
        <v>76</v>
      </c>
      <c r="C73" s="18"/>
      <c r="D73" s="34" t="s">
        <v>71</v>
      </c>
      <c r="E73" s="51"/>
      <c r="F73" s="52"/>
      <c r="G73" s="53"/>
      <c r="H73" s="20">
        <f>F73*G73</f>
        <v>0</v>
      </c>
      <c r="I73" s="157"/>
      <c r="J73" s="173"/>
      <c r="K73" s="101"/>
      <c r="L73"/>
      <c r="M73"/>
      <c r="N73"/>
      <c r="O73"/>
      <c r="P73"/>
    </row>
    <row r="74" spans="1:16" ht="12.75" customHeight="1" x14ac:dyDescent="0.2">
      <c r="A74" s="260"/>
      <c r="B74" s="18"/>
      <c r="C74" s="18"/>
      <c r="D74" s="34"/>
      <c r="E74" s="51"/>
      <c r="F74" s="38"/>
      <c r="G74" s="18"/>
      <c r="H74" s="20"/>
      <c r="I74" s="157"/>
      <c r="J74" s="165"/>
      <c r="K74" s="101"/>
      <c r="L74"/>
      <c r="M74"/>
      <c r="N74"/>
      <c r="O74"/>
      <c r="P74"/>
    </row>
    <row r="75" spans="1:16" ht="12.75" customHeight="1" x14ac:dyDescent="0.2">
      <c r="A75" s="260"/>
      <c r="B75" s="18" t="s">
        <v>70</v>
      </c>
      <c r="C75" s="18"/>
      <c r="D75" s="34" t="s">
        <v>77</v>
      </c>
      <c r="E75" s="51"/>
      <c r="F75" s="52"/>
      <c r="G75" s="53"/>
      <c r="H75" s="20">
        <f t="shared" ref="H75:H77" si="4">F75*G75</f>
        <v>0</v>
      </c>
      <c r="I75" s="157"/>
      <c r="J75" s="173"/>
      <c r="K75" s="101"/>
      <c r="L75"/>
      <c r="M75"/>
      <c r="N75"/>
      <c r="O75"/>
      <c r="P75"/>
    </row>
    <row r="76" spans="1:16" ht="12.75" customHeight="1" x14ac:dyDescent="0.2">
      <c r="A76" s="260"/>
      <c r="B76" s="18" t="s">
        <v>72</v>
      </c>
      <c r="C76" s="18"/>
      <c r="D76" s="34" t="s">
        <v>77</v>
      </c>
      <c r="E76" s="51"/>
      <c r="F76" s="52"/>
      <c r="G76" s="53"/>
      <c r="H76" s="20">
        <f t="shared" si="4"/>
        <v>0</v>
      </c>
      <c r="I76" s="157"/>
      <c r="J76" s="173"/>
      <c r="K76" s="101"/>
      <c r="L76"/>
      <c r="M76"/>
      <c r="N76"/>
      <c r="O76"/>
      <c r="P76"/>
    </row>
    <row r="77" spans="1:16" ht="12.75" customHeight="1" x14ac:dyDescent="0.2">
      <c r="A77" s="260"/>
      <c r="B77" s="18" t="s">
        <v>73</v>
      </c>
      <c r="C77" s="18"/>
      <c r="D77" s="34" t="s">
        <v>77</v>
      </c>
      <c r="E77" s="51"/>
      <c r="F77" s="52"/>
      <c r="G77" s="53"/>
      <c r="H77" s="20">
        <f t="shared" si="4"/>
        <v>0</v>
      </c>
      <c r="I77" s="157"/>
      <c r="J77" s="173"/>
      <c r="K77" s="101"/>
      <c r="L77"/>
      <c r="M77"/>
      <c r="N77"/>
      <c r="O77"/>
      <c r="P77"/>
    </row>
    <row r="78" spans="1:16" ht="12.75" customHeight="1" x14ac:dyDescent="0.2">
      <c r="A78" s="260"/>
      <c r="B78" s="18" t="s">
        <v>74</v>
      </c>
      <c r="C78" s="18"/>
      <c r="D78" s="34" t="s">
        <v>77</v>
      </c>
      <c r="E78" s="52"/>
      <c r="F78" s="54"/>
      <c r="G78" s="53"/>
      <c r="H78" s="20">
        <f>E78*G78</f>
        <v>0</v>
      </c>
      <c r="I78" s="157"/>
      <c r="J78" s="173" t="s">
        <v>75</v>
      </c>
      <c r="K78" s="101"/>
      <c r="L78"/>
      <c r="M78"/>
      <c r="N78"/>
      <c r="O78"/>
      <c r="P78"/>
    </row>
    <row r="79" spans="1:16" ht="12.75" customHeight="1" x14ac:dyDescent="0.2">
      <c r="A79" s="261"/>
      <c r="B79" s="18" t="s">
        <v>76</v>
      </c>
      <c r="C79" s="18"/>
      <c r="D79" s="34" t="s">
        <v>77</v>
      </c>
      <c r="E79" s="51"/>
      <c r="F79" s="52"/>
      <c r="G79" s="53"/>
      <c r="H79" s="20">
        <f>F79*G79</f>
        <v>0</v>
      </c>
      <c r="I79" s="157"/>
      <c r="J79" s="173"/>
      <c r="K79" s="101"/>
      <c r="L79"/>
      <c r="M79"/>
      <c r="N79"/>
      <c r="O79"/>
      <c r="P79"/>
    </row>
    <row r="80" spans="1:16" ht="12.75" customHeight="1" x14ac:dyDescent="0.2">
      <c r="A80" s="237"/>
      <c r="B80" s="100"/>
      <c r="C80" s="100"/>
      <c r="D80" s="216" t="s">
        <v>78</v>
      </c>
      <c r="E80" s="118">
        <f>E72+E78</f>
        <v>0</v>
      </c>
      <c r="F80" s="118">
        <f>F69+F70+F71+F73+F75+F76+F77+F79</f>
        <v>0</v>
      </c>
      <c r="G80" s="100"/>
      <c r="H80" s="21"/>
      <c r="I80" s="152"/>
      <c r="J80" s="165"/>
      <c r="K80" s="101"/>
      <c r="L80"/>
      <c r="M80"/>
      <c r="N80"/>
      <c r="O80"/>
      <c r="P80"/>
    </row>
    <row r="81" spans="1:16" ht="12.75" customHeight="1" x14ac:dyDescent="0.2">
      <c r="A81" s="222"/>
      <c r="B81" s="100"/>
      <c r="C81" s="100"/>
      <c r="D81" s="100"/>
      <c r="E81" s="100"/>
      <c r="F81" s="100"/>
      <c r="G81" s="100"/>
      <c r="H81" s="21"/>
      <c r="I81" s="152"/>
      <c r="J81" s="165"/>
      <c r="K81" s="101"/>
      <c r="L81"/>
      <c r="M81"/>
      <c r="N81"/>
      <c r="O81"/>
      <c r="P81"/>
    </row>
    <row r="82" spans="1:16" ht="12.75" customHeight="1" x14ac:dyDescent="0.2">
      <c r="A82" s="222"/>
      <c r="B82" s="280"/>
      <c r="C82" s="272"/>
      <c r="D82" s="213" t="s">
        <v>79</v>
      </c>
      <c r="E82" s="213"/>
      <c r="F82" s="100"/>
      <c r="G82" s="100"/>
      <c r="H82" s="22">
        <f>SUM(H69:H79)</f>
        <v>0</v>
      </c>
      <c r="I82" s="153"/>
      <c r="J82" s="165"/>
      <c r="K82" s="101"/>
      <c r="L82"/>
      <c r="M82"/>
      <c r="N82"/>
      <c r="O82"/>
      <c r="P82"/>
    </row>
    <row r="83" spans="1:16" ht="12.75" x14ac:dyDescent="0.2">
      <c r="A83" s="227"/>
      <c r="B83" s="221"/>
      <c r="C83" s="221"/>
      <c r="D83" s="221"/>
      <c r="E83" s="221"/>
      <c r="F83" s="221"/>
      <c r="G83" s="221"/>
      <c r="H83" s="24"/>
      <c r="I83" s="154"/>
      <c r="J83" s="171"/>
      <c r="K83" s="101"/>
      <c r="L83"/>
      <c r="M83"/>
      <c r="N83"/>
      <c r="O83"/>
      <c r="P83"/>
    </row>
    <row r="84" spans="1:16" ht="12.75" x14ac:dyDescent="0.2">
      <c r="A84" s="222" t="s">
        <v>81</v>
      </c>
      <c r="B84" s="212"/>
      <c r="C84" s="25"/>
      <c r="D84" s="25"/>
      <c r="E84" s="25"/>
      <c r="F84" s="25"/>
      <c r="G84" s="25"/>
      <c r="H84" s="27"/>
      <c r="I84" s="155"/>
      <c r="J84" s="172"/>
      <c r="K84" s="101"/>
      <c r="L84"/>
      <c r="M84"/>
      <c r="N84"/>
      <c r="O84"/>
      <c r="P84"/>
    </row>
    <row r="85" spans="1:16" ht="12.75" customHeight="1" x14ac:dyDescent="0.2">
      <c r="A85" s="222"/>
      <c r="B85" s="100"/>
      <c r="C85" s="100"/>
      <c r="D85" s="277" t="s">
        <v>80</v>
      </c>
      <c r="E85" s="278"/>
      <c r="F85" s="278"/>
      <c r="G85" s="278"/>
      <c r="H85" s="55">
        <f>H19+H62</f>
        <v>0</v>
      </c>
      <c r="I85" s="157"/>
      <c r="J85" s="165"/>
      <c r="K85" s="101"/>
      <c r="L85"/>
      <c r="M85"/>
      <c r="N85"/>
      <c r="O85"/>
      <c r="P85"/>
    </row>
    <row r="86" spans="1:16" ht="12.75" customHeight="1" x14ac:dyDescent="0.2">
      <c r="A86" s="238"/>
      <c r="B86" s="214"/>
      <c r="C86" s="100"/>
      <c r="D86" s="279" t="s">
        <v>82</v>
      </c>
      <c r="E86" s="272"/>
      <c r="F86" s="272"/>
      <c r="G86" s="272"/>
      <c r="H86" s="56">
        <f>H82</f>
        <v>0</v>
      </c>
      <c r="I86" s="157"/>
      <c r="J86" s="165"/>
      <c r="K86" s="101"/>
      <c r="L86"/>
      <c r="M86"/>
      <c r="N86"/>
      <c r="O86"/>
      <c r="P86"/>
    </row>
    <row r="87" spans="1:16" ht="13.5" customHeight="1" thickBot="1" x14ac:dyDescent="0.25">
      <c r="A87" s="222" t="s">
        <v>83</v>
      </c>
      <c r="B87" s="214"/>
      <c r="C87" s="100"/>
      <c r="D87" s="57"/>
      <c r="E87" s="100"/>
      <c r="F87" s="100"/>
      <c r="G87" s="100"/>
      <c r="H87" s="58"/>
      <c r="I87" s="161"/>
      <c r="J87" s="165"/>
      <c r="K87" s="101"/>
      <c r="L87"/>
      <c r="M87"/>
      <c r="N87"/>
      <c r="O87"/>
      <c r="P87"/>
    </row>
    <row r="88" spans="1:16" ht="13.5" customHeight="1" thickBot="1" x14ac:dyDescent="0.25">
      <c r="A88" s="222"/>
      <c r="B88" s="100"/>
      <c r="C88" s="100"/>
      <c r="D88" s="215" t="s">
        <v>84</v>
      </c>
      <c r="E88" s="216"/>
      <c r="F88" s="100"/>
      <c r="G88" s="100"/>
      <c r="H88" s="59">
        <f>H86-H85</f>
        <v>0</v>
      </c>
      <c r="I88" s="162"/>
      <c r="J88" s="165"/>
      <c r="K88" s="101"/>
      <c r="L88"/>
      <c r="M88"/>
      <c r="N88"/>
      <c r="O88"/>
      <c r="P88"/>
    </row>
    <row r="89" spans="1:16" ht="12.75" customHeight="1" x14ac:dyDescent="0.2">
      <c r="A89" s="126" t="s">
        <v>85</v>
      </c>
      <c r="B89" s="174"/>
      <c r="C89" s="100"/>
      <c r="D89" s="215"/>
      <c r="E89" s="216"/>
      <c r="F89" s="100"/>
      <c r="G89" s="100"/>
      <c r="H89" s="104"/>
      <c r="I89" s="163"/>
      <c r="J89" s="165"/>
      <c r="K89" s="101"/>
      <c r="L89"/>
      <c r="M89"/>
      <c r="N89"/>
      <c r="O89"/>
      <c r="P89"/>
    </row>
    <row r="90" spans="1:16" ht="13.5" customHeight="1" thickBot="1" x14ac:dyDescent="0.25">
      <c r="A90" s="239"/>
      <c r="B90" s="240"/>
      <c r="C90" s="240"/>
      <c r="D90" s="241"/>
      <c r="E90" s="242"/>
      <c r="F90" s="240"/>
      <c r="G90" s="240"/>
      <c r="H90" s="243"/>
      <c r="I90" s="244"/>
      <c r="J90" s="195"/>
      <c r="K90" s="101"/>
      <c r="L90"/>
      <c r="M90"/>
      <c r="N90"/>
      <c r="O90"/>
      <c r="P90"/>
    </row>
    <row r="91" spans="1:16" ht="12.75" customHeight="1" x14ac:dyDescent="0.2">
      <c r="A91" s="4"/>
    </row>
    <row r="92" spans="1:16" ht="12.75" customHeight="1" x14ac:dyDescent="0.2">
      <c r="A92" s="4"/>
    </row>
    <row r="93" spans="1:16" ht="12.75" customHeight="1" x14ac:dyDescent="0.2">
      <c r="A93" s="4"/>
    </row>
    <row r="94" spans="1:16" ht="12.75" customHeight="1" x14ac:dyDescent="0.2">
      <c r="A94" s="4"/>
    </row>
    <row r="95" spans="1:16" ht="12.75" customHeight="1" x14ac:dyDescent="0.2">
      <c r="A95" s="4"/>
    </row>
    <row r="96" spans="1:16" ht="12.75" customHeight="1" x14ac:dyDescent="0.2">
      <c r="A96" s="4"/>
    </row>
    <row r="97" spans="1:1" ht="12.75" customHeight="1" x14ac:dyDescent="0.2">
      <c r="A97" s="4"/>
    </row>
    <row r="98" spans="1:1" ht="12.75" customHeight="1" x14ac:dyDescent="0.2">
      <c r="A98" s="4"/>
    </row>
    <row r="99" spans="1:1" ht="12.75" customHeight="1" x14ac:dyDescent="0.2">
      <c r="A99" s="4"/>
    </row>
    <row r="100" spans="1:1" ht="12.75" customHeight="1" x14ac:dyDescent="0.2">
      <c r="A100" s="4"/>
    </row>
    <row r="101" spans="1:1" ht="12.75" customHeight="1" x14ac:dyDescent="0.2">
      <c r="A101" s="4"/>
    </row>
    <row r="102" spans="1:1" ht="12.75" customHeight="1" x14ac:dyDescent="0.2">
      <c r="A102" s="4"/>
    </row>
    <row r="103" spans="1:1" ht="12.75" customHeight="1" x14ac:dyDescent="0.2">
      <c r="A103" s="4"/>
    </row>
    <row r="104" spans="1:1" ht="12.75" customHeight="1" x14ac:dyDescent="0.2">
      <c r="A104" s="4"/>
    </row>
    <row r="105" spans="1:1" ht="12.75" customHeight="1" x14ac:dyDescent="0.2">
      <c r="A105" s="4"/>
    </row>
    <row r="106" spans="1:1" ht="12.75" customHeight="1" x14ac:dyDescent="0.2">
      <c r="A106" s="4"/>
    </row>
    <row r="107" spans="1:1" ht="12.75" customHeight="1" x14ac:dyDescent="0.2">
      <c r="A107" s="4"/>
    </row>
    <row r="108" spans="1:1" ht="12.75" customHeight="1" x14ac:dyDescent="0.2">
      <c r="A108" s="4"/>
    </row>
    <row r="109" spans="1:1" ht="12.75" customHeight="1" x14ac:dyDescent="0.2">
      <c r="A109" s="4"/>
    </row>
    <row r="110" spans="1:1" ht="12.75" customHeight="1" x14ac:dyDescent="0.2">
      <c r="A110" s="4"/>
    </row>
    <row r="111" spans="1:1" ht="12.75" customHeight="1" x14ac:dyDescent="0.2">
      <c r="A111" s="4"/>
    </row>
    <row r="112" spans="1:1" ht="12.75" customHeight="1" x14ac:dyDescent="0.2">
      <c r="A112" s="4"/>
    </row>
    <row r="113" spans="1:1" ht="12.75" customHeight="1" x14ac:dyDescent="0.2">
      <c r="A113" s="4"/>
    </row>
    <row r="114" spans="1:1" ht="12.75" customHeight="1" x14ac:dyDescent="0.2">
      <c r="A114" s="4"/>
    </row>
    <row r="115" spans="1:1" ht="12.75" customHeight="1" x14ac:dyDescent="0.2">
      <c r="A115" s="4"/>
    </row>
    <row r="116" spans="1:1" ht="12.75" customHeight="1" x14ac:dyDescent="0.2">
      <c r="A116" s="4"/>
    </row>
    <row r="117" spans="1:1" ht="12.75" customHeight="1" x14ac:dyDescent="0.2">
      <c r="A117" s="4"/>
    </row>
    <row r="118" spans="1:1" ht="12.75" customHeight="1" x14ac:dyDescent="0.2">
      <c r="A118" s="4"/>
    </row>
    <row r="119" spans="1:1" ht="12.75" customHeight="1" x14ac:dyDescent="0.2">
      <c r="A119" s="4"/>
    </row>
    <row r="120" spans="1:1" ht="12.75" customHeight="1" x14ac:dyDescent="0.2">
      <c r="A120" s="4"/>
    </row>
    <row r="121" spans="1:1" ht="12.75" customHeight="1" x14ac:dyDescent="0.2">
      <c r="A121" s="4"/>
    </row>
    <row r="122" spans="1:1" ht="12.75" customHeight="1" x14ac:dyDescent="0.2">
      <c r="A122" s="4"/>
    </row>
    <row r="123" spans="1:1" ht="12.75" customHeight="1" x14ac:dyDescent="0.2">
      <c r="A123" s="4"/>
    </row>
    <row r="124" spans="1:1" ht="12.75" customHeight="1" x14ac:dyDescent="0.2">
      <c r="A124" s="4"/>
    </row>
    <row r="125" spans="1:1" ht="12.75" customHeight="1" x14ac:dyDescent="0.2">
      <c r="A125" s="4"/>
    </row>
    <row r="126" spans="1:1" ht="12.75" customHeight="1" x14ac:dyDescent="0.2">
      <c r="A126" s="4"/>
    </row>
    <row r="127" spans="1:1" ht="12.75" customHeight="1" x14ac:dyDescent="0.2">
      <c r="A127" s="4"/>
    </row>
    <row r="128" spans="1:1" ht="12.75" customHeight="1" x14ac:dyDescent="0.2">
      <c r="A128" s="4"/>
    </row>
    <row r="129" spans="1:1" ht="12.75" customHeight="1" x14ac:dyDescent="0.2">
      <c r="A129" s="4"/>
    </row>
    <row r="130" spans="1:1" ht="12.75" customHeight="1" x14ac:dyDescent="0.2">
      <c r="A130" s="4"/>
    </row>
    <row r="131" spans="1:1" ht="12.75" customHeight="1" x14ac:dyDescent="0.2">
      <c r="A131" s="4"/>
    </row>
    <row r="132" spans="1:1" ht="12.75" customHeight="1" x14ac:dyDescent="0.2">
      <c r="A132" s="4"/>
    </row>
    <row r="133" spans="1:1" ht="12.75" customHeight="1" x14ac:dyDescent="0.2">
      <c r="A133" s="4"/>
    </row>
    <row r="134" spans="1:1" ht="12.75" customHeight="1" x14ac:dyDescent="0.2">
      <c r="A134" s="4"/>
    </row>
    <row r="135" spans="1:1" ht="12.75" customHeight="1" x14ac:dyDescent="0.2">
      <c r="A135" s="4"/>
    </row>
    <row r="136" spans="1:1" ht="12.75" customHeight="1" x14ac:dyDescent="0.2">
      <c r="A136" s="4"/>
    </row>
    <row r="137" spans="1:1" ht="12.75" customHeight="1" x14ac:dyDescent="0.2">
      <c r="A137" s="4"/>
    </row>
    <row r="138" spans="1:1" ht="12.75" customHeight="1" x14ac:dyDescent="0.2">
      <c r="A138" s="4"/>
    </row>
    <row r="139" spans="1:1" ht="12.75" customHeight="1" x14ac:dyDescent="0.2">
      <c r="A139" s="4"/>
    </row>
    <row r="140" spans="1:1" ht="12.75" customHeight="1" x14ac:dyDescent="0.2">
      <c r="A140" s="4"/>
    </row>
    <row r="141" spans="1:1" ht="12.75" customHeight="1" x14ac:dyDescent="0.2">
      <c r="A141" s="4"/>
    </row>
    <row r="142" spans="1:1" ht="12.75" customHeight="1" x14ac:dyDescent="0.2">
      <c r="A142" s="4"/>
    </row>
    <row r="143" spans="1:1" ht="12.75" customHeight="1" x14ac:dyDescent="0.2">
      <c r="A143" s="4"/>
    </row>
    <row r="144" spans="1:1" ht="12.75" customHeight="1" x14ac:dyDescent="0.2">
      <c r="A144" s="4"/>
    </row>
    <row r="145" spans="1:1" ht="12.75" customHeight="1" x14ac:dyDescent="0.2">
      <c r="A145" s="4"/>
    </row>
    <row r="146" spans="1:1" ht="12.75" customHeight="1" x14ac:dyDescent="0.2">
      <c r="A146" s="4"/>
    </row>
    <row r="147" spans="1:1" ht="12.75" customHeight="1" x14ac:dyDescent="0.2">
      <c r="A147" s="4"/>
    </row>
    <row r="148" spans="1:1" ht="12.75" customHeight="1" x14ac:dyDescent="0.2">
      <c r="A148" s="4"/>
    </row>
    <row r="149" spans="1:1" ht="12.75" customHeight="1" x14ac:dyDescent="0.2">
      <c r="A149" s="4"/>
    </row>
  </sheetData>
  <sheetProtection algorithmName="SHA-512" hashValue="NeQNnbD33dsHYX+o4K+KFJ0SkEarhpi8wboAq2iP1XS9J5/suqsveTph3MbKJuz6HkijweptoXDHmTPmPJejfQ==" saltValue="+HY4kgm9ur0Sn75MtQwnWw==" spinCount="100000" sheet="1" objects="1" scenarios="1"/>
  <protectedRanges>
    <protectedRange sqref="J41 G41 E41 C41" name="Bereich3"/>
    <protectedRange sqref="J12:J17 J24:J34 J36:J39 J43 J54 J57 J60 J69:J73 J75:J79 J45 J47 J49 J51" name="Bereich2"/>
    <protectedRange sqref="C3:D3 B5:C5 B7 E12:F17 E24:F34 E36:F39 H43 H45 H47 H49 H51 H54 H57 H60 G69:G73 F73 E72 F69:F71 F75:G77 G78 F79:G79 E78 B84 B89 B87" name="Bereich1"/>
  </protectedRanges>
  <mergeCells count="76">
    <mergeCell ref="C3:D3"/>
    <mergeCell ref="C49:F49"/>
    <mergeCell ref="B54:F54"/>
    <mergeCell ref="C12:D12"/>
    <mergeCell ref="E10:F10"/>
    <mergeCell ref="E11:F11"/>
    <mergeCell ref="E12:F12"/>
    <mergeCell ref="C22:D22"/>
    <mergeCell ref="E22:F22"/>
    <mergeCell ref="E23:F23"/>
    <mergeCell ref="B5:C5"/>
    <mergeCell ref="B10:C10"/>
    <mergeCell ref="B50:H50"/>
    <mergeCell ref="C32:D32"/>
    <mergeCell ref="C33:D33"/>
    <mergeCell ref="B30:B33"/>
    <mergeCell ref="A12:A17"/>
    <mergeCell ref="C16:D16"/>
    <mergeCell ref="C17:D17"/>
    <mergeCell ref="C13:D13"/>
    <mergeCell ref="E17:F17"/>
    <mergeCell ref="E13:F13"/>
    <mergeCell ref="E14:F14"/>
    <mergeCell ref="E15:F15"/>
    <mergeCell ref="E16:F16"/>
    <mergeCell ref="C14:D14"/>
    <mergeCell ref="C15:D15"/>
    <mergeCell ref="D85:G85"/>
    <mergeCell ref="D86:G86"/>
    <mergeCell ref="A24:A25"/>
    <mergeCell ref="A30:A33"/>
    <mergeCell ref="C30:D30"/>
    <mergeCell ref="B82:C82"/>
    <mergeCell ref="C51:F51"/>
    <mergeCell ref="C37:D37"/>
    <mergeCell ref="C39:D39"/>
    <mergeCell ref="C38:D38"/>
    <mergeCell ref="E33:F33"/>
    <mergeCell ref="E34:F34"/>
    <mergeCell ref="C45:F45"/>
    <mergeCell ref="C43:F43"/>
    <mergeCell ref="C29:D29"/>
    <mergeCell ref="B48:H48"/>
    <mergeCell ref="A36:A38"/>
    <mergeCell ref="A69:A79"/>
    <mergeCell ref="B57:F57"/>
    <mergeCell ref="B58:H58"/>
    <mergeCell ref="C60:F60"/>
    <mergeCell ref="B62:G62"/>
    <mergeCell ref="E36:F36"/>
    <mergeCell ref="E67:F67"/>
    <mergeCell ref="E39:F39"/>
    <mergeCell ref="B47:F47"/>
    <mergeCell ref="E41:F41"/>
    <mergeCell ref="C41:D41"/>
    <mergeCell ref="E32:F32"/>
    <mergeCell ref="C34:D34"/>
    <mergeCell ref="C36:D36"/>
    <mergeCell ref="E37:F37"/>
    <mergeCell ref="E38:F38"/>
    <mergeCell ref="C31:D31"/>
    <mergeCell ref="E28:F28"/>
    <mergeCell ref="E29:F29"/>
    <mergeCell ref="E30:F30"/>
    <mergeCell ref="E31:F31"/>
    <mergeCell ref="C27:D27"/>
    <mergeCell ref="E26:F26"/>
    <mergeCell ref="E27:F27"/>
    <mergeCell ref="A27:A29"/>
    <mergeCell ref="B27:B29"/>
    <mergeCell ref="C28:D28"/>
    <mergeCell ref="C24:D24"/>
    <mergeCell ref="C25:D25"/>
    <mergeCell ref="E24:F24"/>
    <mergeCell ref="E25:F25"/>
    <mergeCell ref="C26:D26"/>
  </mergeCells>
  <pageMargins left="0.39370078740157483" right="0.19685039370078741" top="1.1811023622047245" bottom="0.78740157480314965" header="0.70866141732283472" footer="0.31496062992125984"/>
  <pageSetup paperSize="9" scale="64" fitToWidth="0" orientation="portrait" r:id="rId1"/>
  <headerFooter>
    <oddHeader>&amp;L&amp;12Kalkulation Aufwand: Eigenleistung&amp;C&amp;12Anhang 7.2a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01"/>
  <sheetViews>
    <sheetView zoomScaleNormal="100" workbookViewId="0">
      <selection activeCell="C3" sqref="C3:D3"/>
    </sheetView>
  </sheetViews>
  <sheetFormatPr baseColWidth="10" defaultColWidth="17.28515625" defaultRowHeight="15" customHeight="1" x14ac:dyDescent="0.2"/>
  <cols>
    <col min="1" max="1" width="21.140625" customWidth="1"/>
    <col min="2" max="2" width="18.7109375" customWidth="1"/>
    <col min="3" max="3" width="16.42578125" customWidth="1"/>
    <col min="4" max="4" width="21.140625" customWidth="1"/>
    <col min="5" max="5" width="7.7109375" customWidth="1"/>
    <col min="6" max="6" width="8.28515625" customWidth="1"/>
    <col min="7" max="7" width="12.5703125" customWidth="1"/>
    <col min="8" max="8" width="11.140625" customWidth="1"/>
    <col min="9" max="9" width="1.42578125" style="144" customWidth="1"/>
    <col min="10" max="10" width="27" style="107" customWidth="1"/>
  </cols>
  <sheetData>
    <row r="1" spans="1:10" ht="12.75" customHeight="1" x14ac:dyDescent="0.2">
      <c r="A1" s="223" t="s">
        <v>0</v>
      </c>
      <c r="B1" s="120"/>
      <c r="C1" s="120"/>
      <c r="D1" s="121" t="s">
        <v>86</v>
      </c>
      <c r="E1" s="122"/>
      <c r="F1" s="120"/>
      <c r="G1" s="120"/>
      <c r="H1" s="123" t="s">
        <v>2</v>
      </c>
      <c r="I1" s="224"/>
      <c r="J1" s="182"/>
    </row>
    <row r="2" spans="1:10" ht="12.75" customHeight="1" x14ac:dyDescent="0.2">
      <c r="A2" s="222"/>
      <c r="B2" s="100"/>
      <c r="C2" s="100"/>
      <c r="D2" s="100"/>
      <c r="E2" s="100"/>
      <c r="F2" s="100"/>
      <c r="G2" s="100"/>
      <c r="H2" s="2"/>
      <c r="I2" s="145"/>
      <c r="J2" s="183"/>
    </row>
    <row r="3" spans="1:10" ht="12.75" customHeight="1" x14ac:dyDescent="0.2">
      <c r="A3" s="225" t="s">
        <v>127</v>
      </c>
      <c r="B3" s="100"/>
      <c r="C3" s="285"/>
      <c r="D3" s="286"/>
      <c r="E3" s="100"/>
      <c r="F3" s="101"/>
      <c r="G3" s="108"/>
      <c r="H3" s="140" t="s">
        <v>131</v>
      </c>
      <c r="I3" s="146"/>
      <c r="J3" s="183"/>
    </row>
    <row r="4" spans="1:10" ht="12.75" customHeight="1" x14ac:dyDescent="0.2">
      <c r="A4" s="222"/>
      <c r="B4" s="100"/>
      <c r="C4" s="100"/>
      <c r="D4" s="100"/>
      <c r="E4" s="100"/>
      <c r="F4" s="100"/>
      <c r="G4" s="100"/>
      <c r="H4" s="140" t="s">
        <v>132</v>
      </c>
      <c r="I4" s="145"/>
      <c r="J4" s="183"/>
    </row>
    <row r="5" spans="1:10" ht="12.75" customHeight="1" x14ac:dyDescent="0.2">
      <c r="A5" s="222" t="s">
        <v>4</v>
      </c>
      <c r="B5" s="291"/>
      <c r="C5" s="292"/>
      <c r="D5" s="100"/>
      <c r="E5" s="109"/>
      <c r="F5" s="216"/>
      <c r="G5" s="216"/>
      <c r="H5" s="5"/>
      <c r="I5" s="147"/>
      <c r="J5" s="184"/>
    </row>
    <row r="6" spans="1:10" ht="12.75" customHeight="1" x14ac:dyDescent="0.2">
      <c r="A6" s="222"/>
      <c r="B6" s="100"/>
      <c r="C6" s="100"/>
      <c r="D6" s="100"/>
      <c r="E6" s="100"/>
      <c r="F6" s="100"/>
      <c r="G6" s="100"/>
      <c r="H6" s="2"/>
      <c r="I6" s="145"/>
      <c r="J6" s="183"/>
    </row>
    <row r="7" spans="1:10" ht="12.75" customHeight="1" x14ac:dyDescent="0.2">
      <c r="A7" s="222" t="s">
        <v>123</v>
      </c>
      <c r="B7" s="217"/>
      <c r="C7" s="108"/>
      <c r="D7" s="6"/>
      <c r="E7" s="109"/>
      <c r="F7" s="109"/>
      <c r="G7" s="100"/>
      <c r="H7" s="2"/>
      <c r="I7" s="145"/>
      <c r="J7" s="183"/>
    </row>
    <row r="8" spans="1:10" ht="10.5" customHeight="1" thickBot="1" x14ac:dyDescent="0.25">
      <c r="A8" s="226"/>
      <c r="B8" s="7"/>
      <c r="C8" s="7"/>
      <c r="D8" s="7"/>
      <c r="E8" s="7"/>
      <c r="F8" s="7"/>
      <c r="G8" s="7"/>
      <c r="H8" s="8"/>
      <c r="I8" s="148"/>
      <c r="J8" s="185"/>
    </row>
    <row r="9" spans="1:10" ht="3" customHeight="1" x14ac:dyDescent="0.2">
      <c r="A9" s="131"/>
      <c r="B9" s="10"/>
      <c r="C9" s="10"/>
      <c r="D9" s="11"/>
      <c r="E9" s="11"/>
      <c r="F9" s="11"/>
      <c r="G9" s="11"/>
      <c r="H9" s="12"/>
      <c r="I9" s="149"/>
      <c r="J9" s="186"/>
    </row>
    <row r="10" spans="1:10" ht="12.75" customHeight="1" x14ac:dyDescent="0.2">
      <c r="A10" s="222" t="s">
        <v>5</v>
      </c>
      <c r="B10" s="280"/>
      <c r="C10" s="272"/>
      <c r="D10" s="100"/>
      <c r="E10" s="287" t="s">
        <v>65</v>
      </c>
      <c r="F10" s="274"/>
      <c r="G10" s="14" t="s">
        <v>87</v>
      </c>
      <c r="H10" s="15" t="s">
        <v>8</v>
      </c>
      <c r="I10" s="150"/>
      <c r="J10" s="187" t="s">
        <v>9</v>
      </c>
    </row>
    <row r="11" spans="1:10" ht="9.75" customHeight="1" x14ac:dyDescent="0.2">
      <c r="A11" s="222"/>
      <c r="B11" s="100"/>
      <c r="C11" s="100"/>
      <c r="D11" s="100"/>
      <c r="E11" s="308"/>
      <c r="F11" s="309"/>
      <c r="G11" s="61"/>
      <c r="H11" s="62"/>
      <c r="I11" s="176"/>
      <c r="J11" s="187"/>
    </row>
    <row r="12" spans="1:10" ht="12.75" customHeight="1" x14ac:dyDescent="0.2">
      <c r="A12" s="245" t="s">
        <v>88</v>
      </c>
      <c r="B12" s="63"/>
      <c r="C12" s="63"/>
      <c r="D12" s="63"/>
      <c r="E12" s="299"/>
      <c r="F12" s="300"/>
      <c r="G12" s="64"/>
      <c r="H12" s="65"/>
      <c r="I12" s="177"/>
      <c r="J12" s="188"/>
    </row>
    <row r="13" spans="1:10" ht="12.75" customHeight="1" x14ac:dyDescent="0.2">
      <c r="A13" s="259" t="s">
        <v>89</v>
      </c>
      <c r="B13" s="262"/>
      <c r="C13" s="18" t="s">
        <v>90</v>
      </c>
      <c r="D13" s="18"/>
      <c r="E13" s="296"/>
      <c r="F13" s="257"/>
      <c r="G13" s="66"/>
      <c r="H13" s="67">
        <f t="shared" ref="H13:H14" si="0">E13*G13</f>
        <v>0</v>
      </c>
      <c r="I13" s="178"/>
      <c r="J13" s="196" t="s">
        <v>91</v>
      </c>
    </row>
    <row r="14" spans="1:10" ht="12.75" customHeight="1" x14ac:dyDescent="0.2">
      <c r="A14" s="260"/>
      <c r="B14" s="263"/>
      <c r="C14" s="18" t="s">
        <v>92</v>
      </c>
      <c r="D14" s="18"/>
      <c r="E14" s="296"/>
      <c r="F14" s="257"/>
      <c r="G14" s="66"/>
      <c r="H14" s="67">
        <f t="shared" si="0"/>
        <v>0</v>
      </c>
      <c r="I14" s="178"/>
      <c r="J14" s="196" t="s">
        <v>91</v>
      </c>
    </row>
    <row r="15" spans="1:10" ht="12.75" customHeight="1" x14ac:dyDescent="0.2">
      <c r="A15" s="260"/>
      <c r="B15" s="263"/>
      <c r="C15" s="295"/>
      <c r="D15" s="267"/>
      <c r="E15" s="267"/>
      <c r="F15" s="267"/>
      <c r="G15" s="267"/>
      <c r="H15" s="282"/>
      <c r="I15" s="158"/>
      <c r="J15" s="189"/>
    </row>
    <row r="16" spans="1:10" ht="12.75" customHeight="1" x14ac:dyDescent="0.2">
      <c r="A16" s="261"/>
      <c r="B16" s="264"/>
      <c r="C16" s="295" t="s">
        <v>93</v>
      </c>
      <c r="D16" s="267"/>
      <c r="E16" s="267"/>
      <c r="F16" s="257"/>
      <c r="G16" s="34" t="s">
        <v>47</v>
      </c>
      <c r="H16" s="68"/>
      <c r="I16" s="178"/>
      <c r="J16" s="196" t="s">
        <v>94</v>
      </c>
    </row>
    <row r="17" spans="1:10" ht="12.75" customHeight="1" x14ac:dyDescent="0.2">
      <c r="A17" s="297"/>
      <c r="B17" s="267"/>
      <c r="C17" s="267"/>
      <c r="D17" s="267"/>
      <c r="E17" s="267"/>
      <c r="F17" s="267"/>
      <c r="G17" s="267"/>
      <c r="H17" s="282"/>
      <c r="I17" s="158"/>
      <c r="J17" s="187"/>
    </row>
    <row r="18" spans="1:10" ht="3" customHeight="1" x14ac:dyDescent="0.2">
      <c r="A18" s="135"/>
      <c r="B18" s="25"/>
      <c r="C18" s="25"/>
      <c r="D18" s="25"/>
      <c r="E18" s="25"/>
      <c r="F18" s="43"/>
      <c r="G18" s="43"/>
      <c r="H18" s="44"/>
      <c r="I18" s="159"/>
      <c r="J18" s="190"/>
    </row>
    <row r="19" spans="1:10" ht="12.75" customHeight="1" x14ac:dyDescent="0.2">
      <c r="A19" s="137" t="s">
        <v>95</v>
      </c>
      <c r="B19" s="18"/>
      <c r="C19" s="295" t="s">
        <v>121</v>
      </c>
      <c r="D19" s="267"/>
      <c r="E19" s="267"/>
      <c r="F19" s="257"/>
      <c r="G19" s="34" t="s">
        <v>47</v>
      </c>
      <c r="H19" s="68"/>
      <c r="I19" s="178"/>
      <c r="J19" s="196"/>
    </row>
    <row r="20" spans="1:10" ht="12.75" customHeight="1" x14ac:dyDescent="0.2">
      <c r="A20" s="137" t="s">
        <v>46</v>
      </c>
      <c r="B20" s="18"/>
      <c r="C20" s="298" t="s">
        <v>122</v>
      </c>
      <c r="D20" s="267"/>
      <c r="E20" s="267"/>
      <c r="F20" s="257"/>
      <c r="G20" s="34" t="s">
        <v>47</v>
      </c>
      <c r="H20" s="39"/>
      <c r="I20" s="157"/>
      <c r="J20" s="196"/>
    </row>
    <row r="21" spans="1:10" ht="12.75" customHeight="1" x14ac:dyDescent="0.2">
      <c r="A21" s="222"/>
      <c r="B21" s="100"/>
      <c r="C21" s="100"/>
      <c r="D21" s="69"/>
      <c r="E21" s="69"/>
      <c r="F21" s="70"/>
      <c r="G21" s="70"/>
      <c r="H21" s="71"/>
      <c r="I21" s="176"/>
      <c r="J21" s="187"/>
    </row>
    <row r="22" spans="1:10" ht="12.75" customHeight="1" x14ac:dyDescent="0.2">
      <c r="A22" s="222"/>
      <c r="B22" s="100"/>
      <c r="C22" s="100"/>
      <c r="D22" s="216" t="s">
        <v>96</v>
      </c>
      <c r="E22" s="216"/>
      <c r="F22" s="213"/>
      <c r="G22" s="213"/>
      <c r="H22" s="72">
        <f>H13+H14+H16+H19+H20</f>
        <v>0</v>
      </c>
      <c r="I22" s="179"/>
      <c r="J22" s="187"/>
    </row>
    <row r="23" spans="1:10" ht="9.75" customHeight="1" x14ac:dyDescent="0.2">
      <c r="A23" s="227"/>
      <c r="B23" s="221"/>
      <c r="C23" s="221"/>
      <c r="D23" s="221"/>
      <c r="E23" s="221"/>
      <c r="F23" s="73"/>
      <c r="G23" s="73"/>
      <c r="H23" s="74"/>
      <c r="I23" s="176"/>
      <c r="J23" s="187"/>
    </row>
    <row r="24" spans="1:10" ht="3" customHeight="1" x14ac:dyDescent="0.2">
      <c r="A24" s="135"/>
      <c r="B24" s="25"/>
      <c r="C24" s="25"/>
      <c r="D24" s="25"/>
      <c r="E24" s="25"/>
      <c r="F24" s="43"/>
      <c r="G24" s="43"/>
      <c r="H24" s="44"/>
      <c r="I24" s="159"/>
      <c r="J24" s="190"/>
    </row>
    <row r="25" spans="1:10" ht="12.75" customHeight="1" x14ac:dyDescent="0.2">
      <c r="A25" s="246" t="s">
        <v>97</v>
      </c>
      <c r="B25" s="75"/>
      <c r="C25" s="75"/>
      <c r="D25" s="75"/>
      <c r="E25" s="75"/>
      <c r="F25" s="76"/>
      <c r="G25" s="76"/>
      <c r="H25" s="77"/>
      <c r="I25" s="176"/>
      <c r="J25" s="187"/>
    </row>
    <row r="26" spans="1:10" ht="12.75" customHeight="1" x14ac:dyDescent="0.2">
      <c r="A26" s="259" t="s">
        <v>89</v>
      </c>
      <c r="B26" s="262"/>
      <c r="C26" s="295" t="s">
        <v>90</v>
      </c>
      <c r="D26" s="267"/>
      <c r="E26" s="267"/>
      <c r="F26" s="257"/>
      <c r="G26" s="78" t="s">
        <v>47</v>
      </c>
      <c r="H26" s="39"/>
      <c r="I26" s="157"/>
      <c r="J26" s="196" t="s">
        <v>98</v>
      </c>
    </row>
    <row r="27" spans="1:10" ht="12.75" customHeight="1" x14ac:dyDescent="0.2">
      <c r="A27" s="260"/>
      <c r="B27" s="263"/>
      <c r="C27" s="295" t="s">
        <v>92</v>
      </c>
      <c r="D27" s="267"/>
      <c r="E27" s="267"/>
      <c r="F27" s="257"/>
      <c r="G27" s="78" t="s">
        <v>47</v>
      </c>
      <c r="H27" s="39"/>
      <c r="I27" s="157"/>
      <c r="J27" s="196" t="s">
        <v>98</v>
      </c>
    </row>
    <row r="28" spans="1:10" ht="12.75" customHeight="1" x14ac:dyDescent="0.2">
      <c r="A28" s="260"/>
      <c r="B28" s="263"/>
      <c r="C28" s="295"/>
      <c r="D28" s="267"/>
      <c r="E28" s="267"/>
      <c r="F28" s="267"/>
      <c r="G28" s="267"/>
      <c r="H28" s="282"/>
      <c r="I28" s="158"/>
      <c r="J28" s="189"/>
    </row>
    <row r="29" spans="1:10" ht="12.75" customHeight="1" x14ac:dyDescent="0.2">
      <c r="A29" s="261"/>
      <c r="B29" s="264"/>
      <c r="C29" s="295" t="s">
        <v>93</v>
      </c>
      <c r="D29" s="267"/>
      <c r="E29" s="267"/>
      <c r="F29" s="257"/>
      <c r="G29" s="34" t="s">
        <v>47</v>
      </c>
      <c r="H29" s="68"/>
      <c r="I29" s="178"/>
      <c r="J29" s="196" t="s">
        <v>98</v>
      </c>
    </row>
    <row r="30" spans="1:10" ht="12.75" customHeight="1" x14ac:dyDescent="0.2">
      <c r="A30" s="297"/>
      <c r="B30" s="267"/>
      <c r="C30" s="267"/>
      <c r="D30" s="267"/>
      <c r="E30" s="267"/>
      <c r="F30" s="267"/>
      <c r="G30" s="267"/>
      <c r="H30" s="282"/>
      <c r="I30" s="158"/>
      <c r="J30" s="187"/>
    </row>
    <row r="31" spans="1:10" ht="3" customHeight="1" x14ac:dyDescent="0.2">
      <c r="A31" s="135"/>
      <c r="B31" s="25"/>
      <c r="C31" s="25"/>
      <c r="D31" s="25"/>
      <c r="E31" s="25"/>
      <c r="F31" s="43"/>
      <c r="G31" s="43"/>
      <c r="H31" s="44"/>
      <c r="I31" s="159"/>
      <c r="J31" s="190"/>
    </row>
    <row r="32" spans="1:10" ht="12.75" customHeight="1" x14ac:dyDescent="0.2">
      <c r="A32" s="137" t="s">
        <v>95</v>
      </c>
      <c r="B32" s="18"/>
      <c r="C32" s="295" t="s">
        <v>121</v>
      </c>
      <c r="D32" s="267"/>
      <c r="E32" s="267"/>
      <c r="F32" s="257"/>
      <c r="G32" s="34" t="s">
        <v>47</v>
      </c>
      <c r="H32" s="68"/>
      <c r="I32" s="178"/>
      <c r="J32" s="196" t="s">
        <v>98</v>
      </c>
    </row>
    <row r="33" spans="1:10" ht="12.75" customHeight="1" x14ac:dyDescent="0.2">
      <c r="A33" s="222"/>
      <c r="B33" s="100"/>
      <c r="C33" s="100"/>
      <c r="D33" s="69"/>
      <c r="E33" s="69"/>
      <c r="F33" s="70"/>
      <c r="G33" s="70"/>
      <c r="H33" s="71"/>
      <c r="I33" s="176"/>
      <c r="J33" s="187"/>
    </row>
    <row r="34" spans="1:10" ht="3" customHeight="1" x14ac:dyDescent="0.2">
      <c r="A34" s="135"/>
      <c r="B34" s="25"/>
      <c r="C34" s="25"/>
      <c r="D34" s="25"/>
      <c r="E34" s="25"/>
      <c r="F34" s="43"/>
      <c r="G34" s="43"/>
      <c r="H34" s="44"/>
      <c r="I34" s="159"/>
      <c r="J34" s="190"/>
    </row>
    <row r="35" spans="1:10" ht="12.75" customHeight="1" x14ac:dyDescent="0.2">
      <c r="A35" s="137" t="s">
        <v>55</v>
      </c>
      <c r="B35" s="18"/>
      <c r="C35" s="298" t="s">
        <v>56</v>
      </c>
      <c r="D35" s="267"/>
      <c r="E35" s="267"/>
      <c r="F35" s="257"/>
      <c r="G35" s="34" t="s">
        <v>47</v>
      </c>
      <c r="H35" s="39"/>
      <c r="I35" s="157"/>
      <c r="J35" s="196" t="s">
        <v>98</v>
      </c>
    </row>
    <row r="36" spans="1:10" ht="12.75" customHeight="1" x14ac:dyDescent="0.2">
      <c r="A36" s="222"/>
      <c r="B36" s="100"/>
      <c r="C36" s="142"/>
      <c r="D36" s="110"/>
      <c r="E36" s="110"/>
      <c r="F36" s="110"/>
      <c r="G36" s="142"/>
      <c r="H36" s="79"/>
      <c r="I36" s="157"/>
      <c r="J36" s="183"/>
    </row>
    <row r="37" spans="1:10" ht="3" customHeight="1" x14ac:dyDescent="0.2">
      <c r="A37" s="135"/>
      <c r="B37" s="25"/>
      <c r="C37" s="25"/>
      <c r="D37" s="25"/>
      <c r="E37" s="25"/>
      <c r="F37" s="43"/>
      <c r="G37" s="43"/>
      <c r="H37" s="44"/>
      <c r="I37" s="159"/>
      <c r="J37" s="190"/>
    </row>
    <row r="38" spans="1:10" ht="12.75" customHeight="1" x14ac:dyDescent="0.2">
      <c r="A38" s="137" t="s">
        <v>58</v>
      </c>
      <c r="B38" s="18"/>
      <c r="C38" s="298" t="s">
        <v>59</v>
      </c>
      <c r="D38" s="267"/>
      <c r="E38" s="267"/>
      <c r="F38" s="257"/>
      <c r="G38" s="34" t="s">
        <v>47</v>
      </c>
      <c r="H38" s="39"/>
      <c r="I38" s="157"/>
      <c r="J38" s="196" t="s">
        <v>98</v>
      </c>
    </row>
    <row r="39" spans="1:10" ht="12.75" customHeight="1" x14ac:dyDescent="0.2">
      <c r="A39" s="126"/>
      <c r="B39" s="100"/>
      <c r="C39" s="111"/>
      <c r="D39" s="112"/>
      <c r="E39" s="112"/>
      <c r="F39" s="112"/>
      <c r="G39" s="80"/>
      <c r="H39" s="37"/>
      <c r="I39" s="157"/>
      <c r="J39" s="189"/>
    </row>
    <row r="40" spans="1:10" ht="12.75" customHeight="1" x14ac:dyDescent="0.2">
      <c r="A40" s="137" t="s">
        <v>46</v>
      </c>
      <c r="B40" s="18"/>
      <c r="C40" s="298" t="s">
        <v>122</v>
      </c>
      <c r="D40" s="267"/>
      <c r="E40" s="267"/>
      <c r="F40" s="257"/>
      <c r="G40" s="34" t="s">
        <v>47</v>
      </c>
      <c r="H40" s="39"/>
      <c r="I40" s="157"/>
      <c r="J40" s="196" t="s">
        <v>98</v>
      </c>
    </row>
    <row r="41" spans="1:10" ht="12.75" customHeight="1" x14ac:dyDescent="0.2">
      <c r="A41" s="222"/>
      <c r="B41" s="100"/>
      <c r="C41" s="142"/>
      <c r="D41" s="110"/>
      <c r="E41" s="110"/>
      <c r="F41" s="110"/>
      <c r="G41" s="80"/>
      <c r="H41" s="37"/>
      <c r="I41" s="157"/>
      <c r="J41" s="183"/>
    </row>
    <row r="42" spans="1:10" ht="12.75" customHeight="1" x14ac:dyDescent="0.2">
      <c r="A42" s="222"/>
      <c r="B42" s="100"/>
      <c r="C42" s="100"/>
      <c r="D42" s="216" t="s">
        <v>99</v>
      </c>
      <c r="E42" s="216"/>
      <c r="F42" s="213"/>
      <c r="G42" s="213"/>
      <c r="H42" s="72">
        <f>H26+H27+H29+H32+H35+H38+H40</f>
        <v>0</v>
      </c>
      <c r="I42" s="179"/>
      <c r="J42" s="187"/>
    </row>
    <row r="43" spans="1:10" ht="9.75" customHeight="1" x14ac:dyDescent="0.2">
      <c r="A43" s="227"/>
      <c r="B43" s="221"/>
      <c r="C43" s="221"/>
      <c r="D43" s="221"/>
      <c r="E43" s="221"/>
      <c r="F43" s="73"/>
      <c r="G43" s="73"/>
      <c r="H43" s="74"/>
      <c r="I43" s="180"/>
      <c r="J43" s="191"/>
    </row>
    <row r="44" spans="1:10" ht="3" customHeight="1" x14ac:dyDescent="0.2">
      <c r="A44" s="135"/>
      <c r="B44" s="25"/>
      <c r="C44" s="25"/>
      <c r="D44" s="25"/>
      <c r="E44" s="25"/>
      <c r="F44" s="43"/>
      <c r="G44" s="43"/>
      <c r="H44" s="44"/>
      <c r="I44" s="159"/>
      <c r="J44" s="190"/>
    </row>
    <row r="45" spans="1:10" ht="12.75" customHeight="1" x14ac:dyDescent="0.2">
      <c r="A45" s="246" t="s">
        <v>100</v>
      </c>
      <c r="B45" s="75"/>
      <c r="C45" s="75"/>
      <c r="D45" s="75"/>
      <c r="E45" s="75"/>
      <c r="F45" s="76"/>
      <c r="G45" s="76"/>
      <c r="H45" s="77"/>
      <c r="I45" s="176"/>
      <c r="J45" s="187"/>
    </row>
    <row r="46" spans="1:10" ht="12.75" customHeight="1" x14ac:dyDescent="0.2">
      <c r="A46" s="126"/>
      <c r="B46" s="100"/>
      <c r="C46" s="100"/>
      <c r="D46" s="218"/>
      <c r="E46" s="301" t="s">
        <v>6</v>
      </c>
      <c r="F46" s="302"/>
      <c r="G46" s="219" t="s">
        <v>7</v>
      </c>
      <c r="H46" s="81" t="s">
        <v>8</v>
      </c>
      <c r="I46" s="150"/>
      <c r="J46" s="183"/>
    </row>
    <row r="47" spans="1:10" ht="12.75" customHeight="1" x14ac:dyDescent="0.2">
      <c r="A47" s="304" t="s">
        <v>101</v>
      </c>
      <c r="B47" s="18" t="s">
        <v>11</v>
      </c>
      <c r="C47" s="283"/>
      <c r="D47" s="257"/>
      <c r="E47" s="284"/>
      <c r="F47" s="257"/>
      <c r="G47" s="19">
        <v>99</v>
      </c>
      <c r="H47" s="20">
        <f t="shared" ref="H47:H52" si="1">E47*G47</f>
        <v>0</v>
      </c>
      <c r="I47" s="157"/>
      <c r="J47" s="196" t="s">
        <v>102</v>
      </c>
    </row>
    <row r="48" spans="1:10" ht="12.75" customHeight="1" x14ac:dyDescent="0.2">
      <c r="A48" s="260"/>
      <c r="B48" s="18" t="s">
        <v>12</v>
      </c>
      <c r="C48" s="283"/>
      <c r="D48" s="257"/>
      <c r="E48" s="284"/>
      <c r="F48" s="257"/>
      <c r="G48" s="19">
        <v>84</v>
      </c>
      <c r="H48" s="20">
        <f t="shared" si="1"/>
        <v>0</v>
      </c>
      <c r="I48" s="157"/>
      <c r="J48" s="196" t="s">
        <v>102</v>
      </c>
    </row>
    <row r="49" spans="1:11" ht="12.75" customHeight="1" x14ac:dyDescent="0.2">
      <c r="A49" s="260"/>
      <c r="B49" s="18" t="s">
        <v>13</v>
      </c>
      <c r="C49" s="283"/>
      <c r="D49" s="257"/>
      <c r="E49" s="284"/>
      <c r="F49" s="257"/>
      <c r="G49" s="19">
        <v>75</v>
      </c>
      <c r="H49" s="20">
        <f t="shared" si="1"/>
        <v>0</v>
      </c>
      <c r="I49" s="157"/>
      <c r="J49" s="196" t="s">
        <v>102</v>
      </c>
    </row>
    <row r="50" spans="1:11" ht="12.75" customHeight="1" x14ac:dyDescent="0.2">
      <c r="A50" s="260"/>
      <c r="B50" s="18" t="s">
        <v>14</v>
      </c>
      <c r="C50" s="283"/>
      <c r="D50" s="257"/>
      <c r="E50" s="284"/>
      <c r="F50" s="257"/>
      <c r="G50" s="19">
        <v>71</v>
      </c>
      <c r="H50" s="20">
        <f t="shared" si="1"/>
        <v>0</v>
      </c>
      <c r="I50" s="157"/>
      <c r="J50" s="196" t="s">
        <v>102</v>
      </c>
    </row>
    <row r="51" spans="1:11" ht="12.75" customHeight="1" x14ac:dyDescent="0.2">
      <c r="A51" s="260"/>
      <c r="B51" s="18" t="s">
        <v>15</v>
      </c>
      <c r="C51" s="283"/>
      <c r="D51" s="257"/>
      <c r="E51" s="284"/>
      <c r="F51" s="257"/>
      <c r="G51" s="19">
        <v>63</v>
      </c>
      <c r="H51" s="20">
        <f t="shared" si="1"/>
        <v>0</v>
      </c>
      <c r="I51" s="157"/>
      <c r="J51" s="196" t="s">
        <v>102</v>
      </c>
    </row>
    <row r="52" spans="1:11" ht="12.75" customHeight="1" x14ac:dyDescent="0.2">
      <c r="A52" s="261"/>
      <c r="B52" s="18" t="s">
        <v>16</v>
      </c>
      <c r="C52" s="283"/>
      <c r="D52" s="257"/>
      <c r="E52" s="284"/>
      <c r="F52" s="257"/>
      <c r="G52" s="19">
        <v>40</v>
      </c>
      <c r="H52" s="20">
        <f t="shared" si="1"/>
        <v>0</v>
      </c>
      <c r="I52" s="157"/>
      <c r="J52" s="196" t="s">
        <v>102</v>
      </c>
    </row>
    <row r="53" spans="1:11" ht="12.75" x14ac:dyDescent="0.2">
      <c r="A53" s="222"/>
      <c r="B53" s="100"/>
      <c r="C53" s="100"/>
      <c r="D53" s="113"/>
      <c r="E53" s="113"/>
      <c r="F53" s="113"/>
      <c r="G53" s="113"/>
      <c r="H53" s="21"/>
      <c r="I53" s="152"/>
      <c r="J53" s="183"/>
    </row>
    <row r="54" spans="1:11" ht="12.75" x14ac:dyDescent="0.2">
      <c r="A54" s="137" t="s">
        <v>103</v>
      </c>
      <c r="B54" s="256" t="s">
        <v>104</v>
      </c>
      <c r="C54" s="267"/>
      <c r="D54" s="267"/>
      <c r="E54" s="267"/>
      <c r="F54" s="257"/>
      <c r="G54" s="82" t="s">
        <v>47</v>
      </c>
      <c r="H54" s="39"/>
      <c r="I54" s="157"/>
      <c r="J54" s="196" t="s">
        <v>120</v>
      </c>
    </row>
    <row r="55" spans="1:11" ht="12.75" customHeight="1" x14ac:dyDescent="0.2">
      <c r="A55" s="222"/>
      <c r="B55" s="100"/>
      <c r="C55" s="100"/>
      <c r="D55" s="113"/>
      <c r="E55" s="113"/>
      <c r="F55" s="113"/>
      <c r="G55" s="113"/>
      <c r="H55" s="21"/>
      <c r="I55" s="152"/>
      <c r="J55" s="183"/>
    </row>
    <row r="56" spans="1:11" ht="12.75" customHeight="1" x14ac:dyDescent="0.2">
      <c r="A56" s="137" t="s">
        <v>106</v>
      </c>
      <c r="B56" s="256" t="s">
        <v>51</v>
      </c>
      <c r="C56" s="267"/>
      <c r="D56" s="267"/>
      <c r="E56" s="267"/>
      <c r="F56" s="257"/>
      <c r="G56" s="34" t="s">
        <v>47</v>
      </c>
      <c r="H56" s="39"/>
      <c r="I56" s="157"/>
      <c r="J56" s="196"/>
    </row>
    <row r="57" spans="1:11" ht="12.75" customHeight="1" x14ac:dyDescent="0.2">
      <c r="A57" s="222"/>
      <c r="B57" s="100"/>
      <c r="C57" s="100"/>
      <c r="D57" s="113"/>
      <c r="E57" s="113"/>
      <c r="F57" s="113"/>
      <c r="G57" s="113"/>
      <c r="H57" s="21"/>
      <c r="I57" s="152"/>
      <c r="J57" s="183"/>
    </row>
    <row r="58" spans="1:11" ht="12.75" customHeight="1" x14ac:dyDescent="0.2">
      <c r="A58" s="232" t="s">
        <v>52</v>
      </c>
      <c r="B58" s="40"/>
      <c r="C58" s="265" t="s">
        <v>53</v>
      </c>
      <c r="D58" s="267"/>
      <c r="E58" s="267"/>
      <c r="F58" s="257"/>
      <c r="G58" s="41" t="s">
        <v>47</v>
      </c>
      <c r="H58" s="39"/>
      <c r="I58" s="157"/>
      <c r="J58" s="196"/>
    </row>
    <row r="59" spans="1:11" ht="12.75" customHeight="1" x14ac:dyDescent="0.2">
      <c r="A59" s="247"/>
      <c r="B59" s="114"/>
      <c r="C59" s="115"/>
      <c r="D59" s="115"/>
      <c r="E59" s="115"/>
      <c r="F59" s="101"/>
      <c r="G59" s="116"/>
      <c r="H59" s="37"/>
      <c r="I59" s="157"/>
      <c r="J59" s="183"/>
    </row>
    <row r="60" spans="1:11" ht="12.75" customHeight="1" x14ac:dyDescent="0.2">
      <c r="A60" s="137" t="s">
        <v>54</v>
      </c>
      <c r="B60" s="18"/>
      <c r="C60" s="256" t="s">
        <v>124</v>
      </c>
      <c r="D60" s="267"/>
      <c r="E60" s="267"/>
      <c r="F60" s="257"/>
      <c r="G60" s="34" t="s">
        <v>47</v>
      </c>
      <c r="H60" s="39"/>
      <c r="I60" s="157"/>
      <c r="J60" s="196"/>
    </row>
    <row r="61" spans="1:11" ht="12.75" customHeight="1" x14ac:dyDescent="0.2">
      <c r="A61" s="222"/>
      <c r="B61" s="100"/>
      <c r="C61" s="100"/>
      <c r="D61" s="113"/>
      <c r="E61" s="113"/>
      <c r="F61" s="113"/>
      <c r="G61" s="113"/>
      <c r="H61" s="21"/>
      <c r="I61" s="152"/>
      <c r="J61" s="183"/>
    </row>
    <row r="62" spans="1:11" ht="12.75" customHeight="1" x14ac:dyDescent="0.2">
      <c r="A62" s="222"/>
      <c r="B62" s="100"/>
      <c r="C62" s="100"/>
      <c r="D62" s="117" t="s">
        <v>107</v>
      </c>
      <c r="E62" s="117"/>
      <c r="F62" s="113"/>
      <c r="G62" s="113"/>
      <c r="H62" s="22">
        <f>SUM(H47:H60)</f>
        <v>0</v>
      </c>
      <c r="I62" s="153"/>
      <c r="J62" s="183"/>
    </row>
    <row r="63" spans="1:11" ht="9.75" customHeight="1" x14ac:dyDescent="0.2">
      <c r="A63" s="227"/>
      <c r="B63" s="221"/>
      <c r="C63" s="221"/>
      <c r="D63" s="23"/>
      <c r="E63" s="23"/>
      <c r="F63" s="23"/>
      <c r="G63" s="23"/>
      <c r="H63" s="24"/>
      <c r="I63" s="154"/>
      <c r="J63" s="192"/>
    </row>
    <row r="64" spans="1:11" ht="9.75" customHeight="1" x14ac:dyDescent="0.2">
      <c r="A64" s="222"/>
      <c r="B64" s="213"/>
      <c r="C64" s="101"/>
      <c r="D64" s="101"/>
      <c r="E64" s="101"/>
      <c r="F64" s="101"/>
      <c r="G64" s="101"/>
      <c r="H64" s="46"/>
      <c r="I64" s="153"/>
      <c r="J64" s="165"/>
      <c r="K64" s="101"/>
    </row>
    <row r="65" spans="1:10" ht="3" customHeight="1" x14ac:dyDescent="0.2">
      <c r="A65" s="228"/>
      <c r="B65" s="25"/>
      <c r="C65" s="25"/>
      <c r="D65" s="26"/>
      <c r="E65" s="26"/>
      <c r="F65" s="26"/>
      <c r="G65" s="26"/>
      <c r="H65" s="27"/>
      <c r="I65" s="155"/>
      <c r="J65" s="190"/>
    </row>
    <row r="66" spans="1:10" ht="12.75" customHeight="1" x14ac:dyDescent="0.2">
      <c r="A66" s="246" t="s">
        <v>63</v>
      </c>
      <c r="B66" s="305"/>
      <c r="C66" s="306"/>
      <c r="D66" s="75"/>
      <c r="E66" s="75"/>
      <c r="F66" s="76"/>
      <c r="G66" s="76"/>
      <c r="H66" s="83"/>
      <c r="I66" s="181"/>
      <c r="J66" s="183"/>
    </row>
    <row r="67" spans="1:10" ht="9.75" customHeight="1" x14ac:dyDescent="0.2">
      <c r="A67" s="222"/>
      <c r="B67" s="216"/>
      <c r="C67" s="105"/>
      <c r="D67" s="100"/>
      <c r="E67" s="100"/>
      <c r="F67" s="213"/>
      <c r="G67" s="213"/>
      <c r="H67" s="84"/>
      <c r="I67" s="181"/>
      <c r="J67" s="183"/>
    </row>
    <row r="68" spans="1:10" ht="12.75" customHeight="1" x14ac:dyDescent="0.2">
      <c r="A68" s="236"/>
      <c r="B68" s="47" t="s">
        <v>64</v>
      </c>
      <c r="C68" s="48"/>
      <c r="D68" s="48"/>
      <c r="E68" s="273" t="s">
        <v>65</v>
      </c>
      <c r="F68" s="274"/>
      <c r="G68" s="14" t="s">
        <v>66</v>
      </c>
      <c r="H68" s="29" t="s">
        <v>8</v>
      </c>
      <c r="I68" s="156"/>
      <c r="J68" s="183"/>
    </row>
    <row r="69" spans="1:10" ht="13.5" customHeight="1" x14ac:dyDescent="0.2">
      <c r="A69" s="236"/>
      <c r="B69" s="48"/>
      <c r="C69" s="48"/>
      <c r="D69" s="48"/>
      <c r="E69" s="49" t="s">
        <v>108</v>
      </c>
      <c r="F69" s="49" t="s">
        <v>109</v>
      </c>
      <c r="G69" s="49" t="s">
        <v>126</v>
      </c>
      <c r="H69" s="50"/>
      <c r="I69" s="152"/>
      <c r="J69" s="183"/>
    </row>
    <row r="70" spans="1:10" ht="12.75" customHeight="1" x14ac:dyDescent="0.2">
      <c r="A70" s="303" t="s">
        <v>69</v>
      </c>
      <c r="B70" s="18" t="s">
        <v>70</v>
      </c>
      <c r="C70" s="18"/>
      <c r="D70" s="34" t="s">
        <v>71</v>
      </c>
      <c r="E70" s="51"/>
      <c r="F70" s="52"/>
      <c r="G70" s="53"/>
      <c r="H70" s="20">
        <f t="shared" ref="H70:H72" si="2">F70*G70</f>
        <v>0</v>
      </c>
      <c r="I70" s="157"/>
      <c r="J70" s="196"/>
    </row>
    <row r="71" spans="1:10" ht="12.75" customHeight="1" x14ac:dyDescent="0.2">
      <c r="A71" s="260"/>
      <c r="B71" s="18" t="s">
        <v>72</v>
      </c>
      <c r="C71" s="18"/>
      <c r="D71" s="34" t="s">
        <v>71</v>
      </c>
      <c r="E71" s="51"/>
      <c r="F71" s="52"/>
      <c r="G71" s="53"/>
      <c r="H71" s="20">
        <f t="shared" si="2"/>
        <v>0</v>
      </c>
      <c r="I71" s="157"/>
      <c r="J71" s="196"/>
    </row>
    <row r="72" spans="1:10" ht="12.75" customHeight="1" x14ac:dyDescent="0.2">
      <c r="A72" s="260"/>
      <c r="B72" s="18" t="s">
        <v>73</v>
      </c>
      <c r="C72" s="18"/>
      <c r="D72" s="34" t="s">
        <v>71</v>
      </c>
      <c r="E72" s="51"/>
      <c r="F72" s="52"/>
      <c r="G72" s="53"/>
      <c r="H72" s="20">
        <f t="shared" si="2"/>
        <v>0</v>
      </c>
      <c r="I72" s="157"/>
      <c r="J72" s="196"/>
    </row>
    <row r="73" spans="1:10" ht="12.75" customHeight="1" x14ac:dyDescent="0.2">
      <c r="A73" s="260"/>
      <c r="B73" s="18" t="s">
        <v>74</v>
      </c>
      <c r="C73" s="18"/>
      <c r="D73" s="34" t="s">
        <v>71</v>
      </c>
      <c r="E73" s="52"/>
      <c r="F73" s="54"/>
      <c r="G73" s="53"/>
      <c r="H73" s="20">
        <f>E73*G73</f>
        <v>0</v>
      </c>
      <c r="I73" s="157"/>
      <c r="J73" s="196" t="s">
        <v>75</v>
      </c>
    </row>
    <row r="74" spans="1:10" ht="12.75" customHeight="1" x14ac:dyDescent="0.2">
      <c r="A74" s="260"/>
      <c r="B74" s="18" t="s">
        <v>76</v>
      </c>
      <c r="C74" s="18"/>
      <c r="D74" s="34" t="s">
        <v>71</v>
      </c>
      <c r="E74" s="51"/>
      <c r="F74" s="52"/>
      <c r="G74" s="53"/>
      <c r="H74" s="20">
        <f>F74*G74</f>
        <v>0</v>
      </c>
      <c r="I74" s="157"/>
      <c r="J74" s="196"/>
    </row>
    <row r="75" spans="1:10" ht="12.75" customHeight="1" x14ac:dyDescent="0.2">
      <c r="A75" s="260"/>
      <c r="B75" s="18"/>
      <c r="C75" s="18"/>
      <c r="D75" s="34"/>
      <c r="E75" s="307"/>
      <c r="F75" s="257"/>
      <c r="G75" s="18"/>
      <c r="H75" s="20"/>
      <c r="I75" s="157"/>
      <c r="J75" s="183"/>
    </row>
    <row r="76" spans="1:10" ht="12.75" customHeight="1" x14ac:dyDescent="0.2">
      <c r="A76" s="260"/>
      <c r="B76" s="18" t="s">
        <v>70</v>
      </c>
      <c r="C76" s="18"/>
      <c r="D76" s="34" t="s">
        <v>77</v>
      </c>
      <c r="E76" s="51"/>
      <c r="F76" s="52"/>
      <c r="G76" s="53"/>
      <c r="H76" s="20">
        <f t="shared" ref="H76:H78" si="3">F76*G76</f>
        <v>0</v>
      </c>
      <c r="I76" s="157"/>
      <c r="J76" s="196"/>
    </row>
    <row r="77" spans="1:10" ht="12.75" customHeight="1" x14ac:dyDescent="0.2">
      <c r="A77" s="260"/>
      <c r="B77" s="18" t="s">
        <v>72</v>
      </c>
      <c r="C77" s="18"/>
      <c r="D77" s="34" t="s">
        <v>77</v>
      </c>
      <c r="E77" s="51"/>
      <c r="F77" s="52"/>
      <c r="G77" s="53"/>
      <c r="H77" s="20">
        <f t="shared" si="3"/>
        <v>0</v>
      </c>
      <c r="I77" s="157"/>
      <c r="J77" s="196"/>
    </row>
    <row r="78" spans="1:10" ht="12.75" customHeight="1" x14ac:dyDescent="0.2">
      <c r="A78" s="260"/>
      <c r="B78" s="18" t="s">
        <v>73</v>
      </c>
      <c r="C78" s="18"/>
      <c r="D78" s="34" t="s">
        <v>77</v>
      </c>
      <c r="E78" s="51"/>
      <c r="F78" s="52"/>
      <c r="G78" s="53"/>
      <c r="H78" s="20">
        <f t="shared" si="3"/>
        <v>0</v>
      </c>
      <c r="I78" s="157"/>
      <c r="J78" s="196"/>
    </row>
    <row r="79" spans="1:10" ht="12.75" customHeight="1" x14ac:dyDescent="0.2">
      <c r="A79" s="260"/>
      <c r="B79" s="18" t="s">
        <v>74</v>
      </c>
      <c r="C79" s="18"/>
      <c r="D79" s="34" t="s">
        <v>77</v>
      </c>
      <c r="E79" s="52"/>
      <c r="F79" s="54"/>
      <c r="G79" s="53"/>
      <c r="H79" s="20">
        <f>E79*G79</f>
        <v>0</v>
      </c>
      <c r="I79" s="157"/>
      <c r="J79" s="196" t="s">
        <v>75</v>
      </c>
    </row>
    <row r="80" spans="1:10" ht="12.75" customHeight="1" x14ac:dyDescent="0.2">
      <c r="A80" s="261"/>
      <c r="B80" s="18" t="s">
        <v>76</v>
      </c>
      <c r="C80" s="18"/>
      <c r="D80" s="34" t="s">
        <v>77</v>
      </c>
      <c r="E80" s="51"/>
      <c r="F80" s="52"/>
      <c r="G80" s="211"/>
      <c r="H80" s="20">
        <f>F80*G80</f>
        <v>0</v>
      </c>
      <c r="I80" s="157"/>
      <c r="J80" s="196"/>
    </row>
    <row r="81" spans="1:10" ht="12.75" customHeight="1" x14ac:dyDescent="0.2">
      <c r="A81" s="222"/>
      <c r="B81" s="100"/>
      <c r="C81" s="100"/>
      <c r="D81" s="100" t="s">
        <v>78</v>
      </c>
      <c r="E81" s="118">
        <f>E73+E79</f>
        <v>0</v>
      </c>
      <c r="F81" s="118">
        <f>F70+F71+F72+F74+F76+F77+F78+F80</f>
        <v>0</v>
      </c>
      <c r="G81" s="100"/>
      <c r="H81" s="21"/>
      <c r="I81" s="152"/>
      <c r="J81" s="183"/>
    </row>
    <row r="82" spans="1:10" ht="12.75" customHeight="1" x14ac:dyDescent="0.2">
      <c r="A82" s="222"/>
      <c r="B82" s="100"/>
      <c r="C82" s="100"/>
      <c r="D82" s="100"/>
      <c r="E82" s="100"/>
      <c r="F82" s="100"/>
      <c r="G82" s="100"/>
      <c r="H82" s="21"/>
      <c r="I82" s="152"/>
      <c r="J82" s="183"/>
    </row>
    <row r="83" spans="1:10" ht="12.75" customHeight="1" x14ac:dyDescent="0.2">
      <c r="A83" s="222"/>
      <c r="B83" s="100"/>
      <c r="C83" s="100"/>
      <c r="D83" s="213" t="s">
        <v>79</v>
      </c>
      <c r="E83" s="213"/>
      <c r="F83" s="100"/>
      <c r="G83" s="100"/>
      <c r="H83" s="22">
        <f>SUM(H70:H80)</f>
        <v>0</v>
      </c>
      <c r="I83" s="153"/>
      <c r="J83" s="183"/>
    </row>
    <row r="84" spans="1:10" ht="9.75" customHeight="1" x14ac:dyDescent="0.2">
      <c r="A84" s="227"/>
      <c r="B84" s="221"/>
      <c r="C84" s="221"/>
      <c r="D84" s="221"/>
      <c r="E84" s="221"/>
      <c r="F84" s="221"/>
      <c r="G84" s="221"/>
      <c r="H84" s="24"/>
      <c r="I84" s="154"/>
      <c r="J84" s="192"/>
    </row>
    <row r="85" spans="1:10" ht="12.75" x14ac:dyDescent="0.2">
      <c r="A85" s="222" t="s">
        <v>81</v>
      </c>
      <c r="B85" s="197"/>
      <c r="C85" s="25"/>
      <c r="D85" s="25"/>
      <c r="E85" s="25"/>
      <c r="F85" s="25"/>
      <c r="G85" s="25"/>
      <c r="H85" s="27"/>
      <c r="I85" s="155"/>
      <c r="J85" s="190"/>
    </row>
    <row r="86" spans="1:10" ht="12.75" customHeight="1" x14ac:dyDescent="0.2">
      <c r="A86" s="222"/>
      <c r="B86" s="100"/>
      <c r="C86" s="100"/>
      <c r="D86" s="277" t="s">
        <v>80</v>
      </c>
      <c r="E86" s="278"/>
      <c r="F86" s="278"/>
      <c r="G86" s="278"/>
      <c r="H86" s="55">
        <f>H22+H42+H62</f>
        <v>0</v>
      </c>
      <c r="I86" s="157"/>
      <c r="J86" s="183"/>
    </row>
    <row r="87" spans="1:10" ht="12.75" customHeight="1" x14ac:dyDescent="0.2">
      <c r="A87" s="238"/>
      <c r="B87" s="214"/>
      <c r="C87" s="100"/>
      <c r="D87" s="279" t="s">
        <v>82</v>
      </c>
      <c r="E87" s="272"/>
      <c r="F87" s="272"/>
      <c r="G87" s="272"/>
      <c r="H87" s="56">
        <f>H83</f>
        <v>0</v>
      </c>
      <c r="I87" s="157"/>
      <c r="J87" s="183"/>
    </row>
    <row r="88" spans="1:10" ht="12.75" customHeight="1" thickBot="1" x14ac:dyDescent="0.25">
      <c r="A88" s="222" t="s">
        <v>83</v>
      </c>
      <c r="B88" s="214"/>
      <c r="C88" s="100"/>
      <c r="D88" s="57"/>
      <c r="E88" s="100"/>
      <c r="F88" s="100"/>
      <c r="G88" s="100"/>
      <c r="H88" s="58"/>
      <c r="I88" s="161"/>
      <c r="J88" s="183"/>
    </row>
    <row r="89" spans="1:10" ht="13.5" customHeight="1" thickBot="1" x14ac:dyDescent="0.25">
      <c r="A89" s="222"/>
      <c r="B89" s="100"/>
      <c r="C89" s="100"/>
      <c r="D89" s="215" t="s">
        <v>84</v>
      </c>
      <c r="E89" s="216"/>
      <c r="F89" s="100"/>
      <c r="G89" s="100"/>
      <c r="H89" s="139">
        <f>H87-H86</f>
        <v>0</v>
      </c>
      <c r="I89" s="175"/>
      <c r="J89" s="183"/>
    </row>
    <row r="90" spans="1:10" ht="13.5" customHeight="1" x14ac:dyDescent="0.2">
      <c r="A90" s="126" t="s">
        <v>85</v>
      </c>
      <c r="B90" s="197"/>
      <c r="C90" s="100"/>
      <c r="D90" s="215"/>
      <c r="E90" s="216"/>
      <c r="F90" s="100"/>
      <c r="G90" s="100"/>
      <c r="H90" s="21"/>
      <c r="I90" s="152"/>
      <c r="J90" s="183"/>
    </row>
    <row r="91" spans="1:10" ht="13.5" customHeight="1" thickBot="1" x14ac:dyDescent="0.25">
      <c r="A91" s="239"/>
      <c r="B91" s="240"/>
      <c r="C91" s="240"/>
      <c r="D91" s="241"/>
      <c r="E91" s="242"/>
      <c r="F91" s="240"/>
      <c r="G91" s="240"/>
      <c r="H91" s="243"/>
      <c r="I91" s="244"/>
      <c r="J91" s="193"/>
    </row>
    <row r="92" spans="1:10" ht="12.75" customHeight="1" x14ac:dyDescent="0.2">
      <c r="A92" s="4"/>
    </row>
    <row r="93" spans="1:10" ht="12.75" customHeight="1" x14ac:dyDescent="0.2">
      <c r="A93" s="4"/>
    </row>
    <row r="94" spans="1:10" ht="12.75" customHeight="1" x14ac:dyDescent="0.2">
      <c r="A94" s="60"/>
    </row>
    <row r="95" spans="1:10" ht="12.75" customHeight="1" x14ac:dyDescent="0.2">
      <c r="A95" s="4"/>
    </row>
    <row r="96" spans="1:10" ht="12.75" customHeight="1" x14ac:dyDescent="0.2">
      <c r="A96" s="4"/>
    </row>
    <row r="97" spans="1:1" ht="12.75" customHeight="1" x14ac:dyDescent="0.2">
      <c r="A97" s="4"/>
    </row>
    <row r="98" spans="1:1" ht="12.75" customHeight="1" x14ac:dyDescent="0.2">
      <c r="A98" s="4"/>
    </row>
    <row r="99" spans="1:1" ht="12.75" customHeight="1" x14ac:dyDescent="0.2">
      <c r="A99" s="4"/>
    </row>
    <row r="100" spans="1:1" ht="12.75" customHeight="1" x14ac:dyDescent="0.2">
      <c r="A100" s="4"/>
    </row>
    <row r="101" spans="1:1" ht="12.75" customHeight="1" x14ac:dyDescent="0.2">
      <c r="A101" s="4"/>
    </row>
    <row r="102" spans="1:1" ht="12.75" customHeight="1" x14ac:dyDescent="0.2">
      <c r="A102" s="4"/>
    </row>
    <row r="103" spans="1:1" ht="12.75" customHeight="1" x14ac:dyDescent="0.2">
      <c r="A103" s="4"/>
    </row>
    <row r="104" spans="1:1" ht="12.75" customHeight="1" x14ac:dyDescent="0.2">
      <c r="A104" s="4"/>
    </row>
    <row r="105" spans="1:1" ht="12.75" customHeight="1" x14ac:dyDescent="0.2">
      <c r="A105" s="4"/>
    </row>
    <row r="106" spans="1:1" ht="12.75" customHeight="1" x14ac:dyDescent="0.2">
      <c r="A106" s="4"/>
    </row>
    <row r="107" spans="1:1" ht="12.75" customHeight="1" x14ac:dyDescent="0.2">
      <c r="A107" s="4"/>
    </row>
    <row r="108" spans="1:1" ht="12.75" customHeight="1" x14ac:dyDescent="0.2">
      <c r="A108" s="4"/>
    </row>
    <row r="109" spans="1:1" ht="12.75" customHeight="1" x14ac:dyDescent="0.2">
      <c r="A109" s="4"/>
    </row>
    <row r="110" spans="1:1" ht="12.75" customHeight="1" x14ac:dyDescent="0.2">
      <c r="A110" s="4"/>
    </row>
    <row r="111" spans="1:1" ht="12.75" customHeight="1" x14ac:dyDescent="0.2">
      <c r="A111" s="4"/>
    </row>
    <row r="112" spans="1:1" ht="12.75" customHeight="1" x14ac:dyDescent="0.2">
      <c r="A112" s="4"/>
    </row>
    <row r="113" spans="1:1" ht="12.75" customHeight="1" x14ac:dyDescent="0.2">
      <c r="A113" s="4"/>
    </row>
    <row r="114" spans="1:1" ht="12.75" customHeight="1" x14ac:dyDescent="0.2">
      <c r="A114" s="4"/>
    </row>
    <row r="115" spans="1:1" ht="12.75" customHeight="1" x14ac:dyDescent="0.2">
      <c r="A115" s="4"/>
    </row>
    <row r="116" spans="1:1" ht="12.75" customHeight="1" x14ac:dyDescent="0.2">
      <c r="A116" s="4"/>
    </row>
    <row r="117" spans="1:1" ht="12.75" customHeight="1" x14ac:dyDescent="0.2">
      <c r="A117" s="4"/>
    </row>
    <row r="118" spans="1:1" ht="12.75" customHeight="1" x14ac:dyDescent="0.2">
      <c r="A118" s="4"/>
    </row>
    <row r="119" spans="1:1" ht="12.75" customHeight="1" x14ac:dyDescent="0.2">
      <c r="A119" s="4"/>
    </row>
    <row r="120" spans="1:1" ht="12.75" customHeight="1" x14ac:dyDescent="0.2">
      <c r="A120" s="4"/>
    </row>
    <row r="121" spans="1:1" ht="12.75" customHeight="1" x14ac:dyDescent="0.2">
      <c r="A121" s="4"/>
    </row>
    <row r="122" spans="1:1" ht="12.75" customHeight="1" x14ac:dyDescent="0.2">
      <c r="A122" s="4"/>
    </row>
    <row r="123" spans="1:1" ht="12.75" customHeight="1" x14ac:dyDescent="0.2">
      <c r="A123" s="4"/>
    </row>
    <row r="124" spans="1:1" ht="12.75" customHeight="1" x14ac:dyDescent="0.2">
      <c r="A124" s="4"/>
    </row>
    <row r="125" spans="1:1" ht="12.75" customHeight="1" x14ac:dyDescent="0.2">
      <c r="A125" s="4"/>
    </row>
    <row r="126" spans="1:1" ht="12.75" customHeight="1" x14ac:dyDescent="0.2">
      <c r="A126" s="4"/>
    </row>
    <row r="127" spans="1:1" ht="12.75" customHeight="1" x14ac:dyDescent="0.2">
      <c r="A127" s="4"/>
    </row>
    <row r="128" spans="1:1" ht="12.75" customHeight="1" x14ac:dyDescent="0.2">
      <c r="A128" s="4"/>
    </row>
    <row r="129" spans="1:1" ht="12.75" customHeight="1" x14ac:dyDescent="0.2">
      <c r="A129" s="4"/>
    </row>
    <row r="130" spans="1:1" ht="12.75" customHeight="1" x14ac:dyDescent="0.2">
      <c r="A130" s="4"/>
    </row>
    <row r="131" spans="1:1" ht="12.75" customHeight="1" x14ac:dyDescent="0.2">
      <c r="A131" s="4"/>
    </row>
    <row r="132" spans="1:1" ht="12.75" customHeight="1" x14ac:dyDescent="0.2">
      <c r="A132" s="4"/>
    </row>
    <row r="133" spans="1:1" ht="12.75" customHeight="1" x14ac:dyDescent="0.2">
      <c r="A133" s="4"/>
    </row>
    <row r="134" spans="1:1" ht="12.75" customHeight="1" x14ac:dyDescent="0.2">
      <c r="A134" s="4"/>
    </row>
    <row r="135" spans="1:1" ht="12.75" customHeight="1" x14ac:dyDescent="0.2">
      <c r="A135" s="4"/>
    </row>
    <row r="136" spans="1:1" ht="12.75" customHeight="1" x14ac:dyDescent="0.2">
      <c r="A136" s="4"/>
    </row>
    <row r="137" spans="1:1" ht="12.75" customHeight="1" x14ac:dyDescent="0.2">
      <c r="A137" s="4"/>
    </row>
    <row r="138" spans="1:1" ht="12.75" customHeight="1" x14ac:dyDescent="0.2">
      <c r="A138" s="4"/>
    </row>
    <row r="139" spans="1:1" ht="12.75" customHeight="1" x14ac:dyDescent="0.2">
      <c r="A139" s="4"/>
    </row>
    <row r="140" spans="1:1" ht="12.75" customHeight="1" x14ac:dyDescent="0.2">
      <c r="A140" s="4"/>
    </row>
    <row r="141" spans="1:1" ht="12.75" customHeight="1" x14ac:dyDescent="0.2">
      <c r="A141" s="4"/>
    </row>
    <row r="142" spans="1:1" ht="12.75" customHeight="1" x14ac:dyDescent="0.2">
      <c r="A142" s="4"/>
    </row>
    <row r="143" spans="1:1" ht="12.75" customHeight="1" x14ac:dyDescent="0.2">
      <c r="A143" s="4"/>
    </row>
    <row r="144" spans="1:1" ht="12.75" customHeight="1" x14ac:dyDescent="0.2">
      <c r="A144" s="4"/>
    </row>
    <row r="145" spans="1:1" ht="12.75" customHeight="1" x14ac:dyDescent="0.2">
      <c r="A145" s="4"/>
    </row>
    <row r="146" spans="1:1" ht="12.75" customHeight="1" x14ac:dyDescent="0.2">
      <c r="A146" s="4"/>
    </row>
    <row r="147" spans="1:1" ht="12.75" customHeight="1" x14ac:dyDescent="0.2">
      <c r="A147" s="4"/>
    </row>
    <row r="148" spans="1:1" ht="12.75" customHeight="1" x14ac:dyDescent="0.2">
      <c r="A148" s="4"/>
    </row>
    <row r="149" spans="1:1" ht="12.75" customHeight="1" x14ac:dyDescent="0.2">
      <c r="A149" s="4"/>
    </row>
    <row r="150" spans="1:1" ht="12.75" customHeight="1" x14ac:dyDescent="0.2">
      <c r="A150" s="4"/>
    </row>
    <row r="151" spans="1:1" ht="12.75" customHeight="1" x14ac:dyDescent="0.2">
      <c r="A151" s="4"/>
    </row>
    <row r="152" spans="1:1" ht="12.75" customHeight="1" x14ac:dyDescent="0.2">
      <c r="A152" s="4"/>
    </row>
    <row r="153" spans="1:1" ht="12.75" customHeight="1" x14ac:dyDescent="0.2">
      <c r="A153" s="4"/>
    </row>
    <row r="154" spans="1:1" ht="12.75" customHeight="1" x14ac:dyDescent="0.2">
      <c r="A154" s="4"/>
    </row>
    <row r="155" spans="1:1" ht="12.75" customHeight="1" x14ac:dyDescent="0.2">
      <c r="A155" s="4"/>
    </row>
    <row r="156" spans="1:1" ht="12.75" customHeight="1" x14ac:dyDescent="0.2">
      <c r="A156" s="4"/>
    </row>
    <row r="157" spans="1:1" ht="12.75" customHeight="1" x14ac:dyDescent="0.2">
      <c r="A157" s="4"/>
    </row>
    <row r="158" spans="1:1" ht="12.75" customHeight="1" x14ac:dyDescent="0.2">
      <c r="A158" s="4"/>
    </row>
    <row r="159" spans="1:1" ht="12.75" customHeight="1" x14ac:dyDescent="0.2">
      <c r="A159" s="4"/>
    </row>
    <row r="160" spans="1:1" ht="12.75" customHeight="1" x14ac:dyDescent="0.2">
      <c r="A160" s="4"/>
    </row>
    <row r="161" spans="1:1" ht="12.75" customHeight="1" x14ac:dyDescent="0.2">
      <c r="A161" s="4"/>
    </row>
    <row r="162" spans="1:1" ht="12.75" customHeight="1" x14ac:dyDescent="0.2">
      <c r="A162" s="4"/>
    </row>
    <row r="163" spans="1:1" ht="12.75" customHeight="1" x14ac:dyDescent="0.2">
      <c r="A163" s="4"/>
    </row>
    <row r="164" spans="1:1" ht="12.75" customHeight="1" x14ac:dyDescent="0.2">
      <c r="A164" s="4"/>
    </row>
    <row r="165" spans="1:1" ht="12.75" customHeight="1" x14ac:dyDescent="0.2">
      <c r="A165" s="4"/>
    </row>
    <row r="166" spans="1:1" ht="12.75" customHeight="1" x14ac:dyDescent="0.2">
      <c r="A166" s="4"/>
    </row>
    <row r="167" spans="1:1" ht="12.75" customHeight="1" x14ac:dyDescent="0.2">
      <c r="A167" s="4"/>
    </row>
    <row r="168" spans="1:1" ht="12.75" customHeight="1" x14ac:dyDescent="0.2">
      <c r="A168" s="4"/>
    </row>
    <row r="169" spans="1:1" ht="12.75" customHeight="1" x14ac:dyDescent="0.2">
      <c r="A169" s="4"/>
    </row>
    <row r="170" spans="1:1" ht="12.75" customHeight="1" x14ac:dyDescent="0.2">
      <c r="A170" s="4"/>
    </row>
    <row r="171" spans="1:1" ht="12.75" customHeight="1" x14ac:dyDescent="0.2">
      <c r="A171" s="4"/>
    </row>
    <row r="172" spans="1:1" ht="12.75" customHeight="1" x14ac:dyDescent="0.2">
      <c r="A172" s="4"/>
    </row>
    <row r="173" spans="1:1" ht="12.75" customHeight="1" x14ac:dyDescent="0.2">
      <c r="A173" s="4"/>
    </row>
    <row r="174" spans="1:1" ht="12.75" customHeight="1" x14ac:dyDescent="0.2">
      <c r="A174" s="4"/>
    </row>
    <row r="175" spans="1:1" ht="12.75" customHeight="1" x14ac:dyDescent="0.2">
      <c r="A175" s="4"/>
    </row>
    <row r="176" spans="1:1" ht="12.75" customHeight="1" x14ac:dyDescent="0.2">
      <c r="A176" s="4"/>
    </row>
    <row r="177" spans="1:1" ht="12.75" customHeight="1" x14ac:dyDescent="0.2">
      <c r="A177" s="4"/>
    </row>
    <row r="178" spans="1:1" ht="12.75" customHeight="1" x14ac:dyDescent="0.2">
      <c r="A178" s="4"/>
    </row>
    <row r="179" spans="1:1" ht="12.75" customHeight="1" x14ac:dyDescent="0.2">
      <c r="A179" s="4"/>
    </row>
    <row r="180" spans="1:1" ht="12.75" customHeight="1" x14ac:dyDescent="0.2">
      <c r="A180" s="4"/>
    </row>
    <row r="181" spans="1:1" ht="12.75" customHeight="1" x14ac:dyDescent="0.2">
      <c r="A181" s="4"/>
    </row>
    <row r="182" spans="1:1" ht="12.75" customHeight="1" x14ac:dyDescent="0.2">
      <c r="A182" s="4"/>
    </row>
    <row r="183" spans="1:1" ht="12.75" customHeight="1" x14ac:dyDescent="0.2">
      <c r="A183" s="4"/>
    </row>
    <row r="184" spans="1:1" ht="12.75" customHeight="1" x14ac:dyDescent="0.2">
      <c r="A184" s="4"/>
    </row>
    <row r="185" spans="1:1" ht="12.75" customHeight="1" x14ac:dyDescent="0.2">
      <c r="A185" s="4"/>
    </row>
    <row r="186" spans="1:1" ht="12.75" customHeight="1" x14ac:dyDescent="0.2">
      <c r="A186" s="4"/>
    </row>
    <row r="187" spans="1:1" ht="12.75" customHeight="1" x14ac:dyDescent="0.2">
      <c r="A187" s="4"/>
    </row>
    <row r="188" spans="1:1" ht="12.75" customHeight="1" x14ac:dyDescent="0.2">
      <c r="A188" s="4"/>
    </row>
    <row r="189" spans="1:1" ht="12.75" customHeight="1" x14ac:dyDescent="0.2">
      <c r="A189" s="4"/>
    </row>
    <row r="190" spans="1:1" ht="12.75" customHeight="1" x14ac:dyDescent="0.2">
      <c r="A190" s="4"/>
    </row>
    <row r="191" spans="1:1" ht="12.75" customHeight="1" x14ac:dyDescent="0.2">
      <c r="A191" s="4"/>
    </row>
    <row r="192" spans="1:1" ht="12.75" customHeight="1" x14ac:dyDescent="0.2">
      <c r="A192" s="4"/>
    </row>
    <row r="193" spans="1:1" ht="12.75" customHeight="1" x14ac:dyDescent="0.2">
      <c r="A193" s="4"/>
    </row>
    <row r="194" spans="1:1" ht="12.75" customHeight="1" x14ac:dyDescent="0.2">
      <c r="A194" s="4"/>
    </row>
    <row r="195" spans="1:1" ht="12.75" customHeight="1" x14ac:dyDescent="0.2">
      <c r="A195" s="4"/>
    </row>
    <row r="196" spans="1:1" ht="12.75" customHeight="1" x14ac:dyDescent="0.2">
      <c r="A196" s="4"/>
    </row>
    <row r="197" spans="1:1" ht="12.75" customHeight="1" x14ac:dyDescent="0.2">
      <c r="A197" s="4"/>
    </row>
    <row r="198" spans="1:1" ht="12.75" customHeight="1" x14ac:dyDescent="0.2">
      <c r="A198" s="4"/>
    </row>
    <row r="199" spans="1:1" ht="12.75" customHeight="1" x14ac:dyDescent="0.2">
      <c r="A199" s="4"/>
    </row>
    <row r="200" spans="1:1" ht="12.75" customHeight="1" x14ac:dyDescent="0.2">
      <c r="A200" s="4"/>
    </row>
    <row r="201" spans="1:1" ht="12.75" customHeight="1" x14ac:dyDescent="0.2">
      <c r="A201" s="4"/>
    </row>
    <row r="202" spans="1:1" ht="12.75" customHeight="1" x14ac:dyDescent="0.2">
      <c r="A202" s="4"/>
    </row>
    <row r="203" spans="1:1" ht="12.75" customHeight="1" x14ac:dyDescent="0.2">
      <c r="A203" s="4"/>
    </row>
    <row r="204" spans="1:1" ht="12.75" customHeight="1" x14ac:dyDescent="0.2">
      <c r="A204" s="4"/>
    </row>
    <row r="205" spans="1:1" ht="12.75" customHeight="1" x14ac:dyDescent="0.2">
      <c r="A205" s="4"/>
    </row>
    <row r="206" spans="1:1" ht="12.75" customHeight="1" x14ac:dyDescent="0.2">
      <c r="A206" s="4"/>
    </row>
    <row r="207" spans="1:1" ht="12.75" customHeight="1" x14ac:dyDescent="0.2">
      <c r="A207" s="4"/>
    </row>
    <row r="208" spans="1:1" ht="12.75" customHeight="1" x14ac:dyDescent="0.2">
      <c r="A208" s="4"/>
    </row>
    <row r="209" spans="1:1" ht="12.75" customHeight="1" x14ac:dyDescent="0.2">
      <c r="A209" s="4"/>
    </row>
    <row r="210" spans="1:1" ht="12.75" customHeight="1" x14ac:dyDescent="0.2">
      <c r="A210" s="4"/>
    </row>
    <row r="211" spans="1:1" ht="12.75" customHeight="1" x14ac:dyDescent="0.2">
      <c r="A211" s="4"/>
    </row>
    <row r="212" spans="1:1" ht="12.75" customHeight="1" x14ac:dyDescent="0.2">
      <c r="A212" s="4"/>
    </row>
    <row r="213" spans="1:1" ht="12.75" customHeight="1" x14ac:dyDescent="0.2">
      <c r="A213" s="4"/>
    </row>
    <row r="214" spans="1:1" ht="12.75" customHeight="1" x14ac:dyDescent="0.2">
      <c r="A214" s="4"/>
    </row>
    <row r="215" spans="1:1" ht="12.75" customHeight="1" x14ac:dyDescent="0.2">
      <c r="A215" s="4"/>
    </row>
    <row r="216" spans="1:1" ht="12.75" customHeight="1" x14ac:dyDescent="0.2">
      <c r="A216" s="4"/>
    </row>
    <row r="217" spans="1:1" ht="12.75" customHeight="1" x14ac:dyDescent="0.2">
      <c r="A217" s="4"/>
    </row>
    <row r="218" spans="1:1" ht="12.75" customHeight="1" x14ac:dyDescent="0.2">
      <c r="A218" s="4"/>
    </row>
    <row r="219" spans="1:1" ht="12.75" customHeight="1" x14ac:dyDescent="0.2">
      <c r="A219" s="4"/>
    </row>
    <row r="220" spans="1:1" ht="12.75" customHeight="1" x14ac:dyDescent="0.2">
      <c r="A220" s="4"/>
    </row>
    <row r="221" spans="1:1" ht="12.75" customHeight="1" x14ac:dyDescent="0.2">
      <c r="A221" s="4"/>
    </row>
    <row r="222" spans="1:1" ht="12.75" customHeight="1" x14ac:dyDescent="0.2">
      <c r="A222" s="4"/>
    </row>
    <row r="223" spans="1:1" ht="12.75" customHeight="1" x14ac:dyDescent="0.2">
      <c r="A223" s="4"/>
    </row>
    <row r="224" spans="1:1" ht="12.75" customHeight="1" x14ac:dyDescent="0.2">
      <c r="A224" s="4"/>
    </row>
    <row r="225" spans="1:1" ht="12.75" customHeight="1" x14ac:dyDescent="0.2">
      <c r="A225" s="4"/>
    </row>
    <row r="226" spans="1:1" ht="12.75" customHeight="1" x14ac:dyDescent="0.2">
      <c r="A226" s="4"/>
    </row>
    <row r="227" spans="1:1" ht="12.75" customHeight="1" x14ac:dyDescent="0.2">
      <c r="A227" s="4"/>
    </row>
    <row r="228" spans="1:1" ht="12.75" customHeight="1" x14ac:dyDescent="0.2">
      <c r="A228" s="4"/>
    </row>
    <row r="229" spans="1:1" ht="12.75" customHeight="1" x14ac:dyDescent="0.2">
      <c r="A229" s="4"/>
    </row>
    <row r="230" spans="1:1" ht="12.75" customHeight="1" x14ac:dyDescent="0.2">
      <c r="A230" s="4"/>
    </row>
    <row r="231" spans="1:1" ht="12.75" customHeight="1" x14ac:dyDescent="0.2">
      <c r="A231" s="4"/>
    </row>
    <row r="232" spans="1:1" ht="12.75" customHeight="1" x14ac:dyDescent="0.2">
      <c r="A232" s="4"/>
    </row>
    <row r="233" spans="1:1" ht="12.75" customHeight="1" x14ac:dyDescent="0.2">
      <c r="A233" s="4"/>
    </row>
    <row r="234" spans="1:1" ht="12.75" customHeight="1" x14ac:dyDescent="0.2">
      <c r="A234" s="4"/>
    </row>
    <row r="235" spans="1:1" ht="12.75" customHeight="1" x14ac:dyDescent="0.2">
      <c r="A235" s="4"/>
    </row>
    <row r="236" spans="1:1" ht="12.75" customHeight="1" x14ac:dyDescent="0.2">
      <c r="A236" s="4"/>
    </row>
    <row r="237" spans="1:1" ht="12.75" customHeight="1" x14ac:dyDescent="0.2">
      <c r="A237" s="4"/>
    </row>
    <row r="238" spans="1:1" ht="12.75" customHeight="1" x14ac:dyDescent="0.2">
      <c r="A238" s="4"/>
    </row>
    <row r="239" spans="1:1" ht="12.75" customHeight="1" x14ac:dyDescent="0.2">
      <c r="A239" s="4"/>
    </row>
    <row r="240" spans="1:1" ht="12.75" customHeight="1" x14ac:dyDescent="0.2">
      <c r="A240" s="4"/>
    </row>
    <row r="241" spans="1:1" ht="12.75" customHeight="1" x14ac:dyDescent="0.2">
      <c r="A241" s="4"/>
    </row>
    <row r="242" spans="1:1" ht="12.75" customHeight="1" x14ac:dyDescent="0.2">
      <c r="A242" s="4"/>
    </row>
    <row r="243" spans="1:1" ht="12.75" customHeight="1" x14ac:dyDescent="0.2">
      <c r="A243" s="4"/>
    </row>
    <row r="244" spans="1:1" ht="12.75" customHeight="1" x14ac:dyDescent="0.2">
      <c r="A244" s="4"/>
    </row>
    <row r="245" spans="1:1" ht="12.75" customHeight="1" x14ac:dyDescent="0.2">
      <c r="A245" s="4"/>
    </row>
    <row r="246" spans="1:1" ht="12.75" customHeight="1" x14ac:dyDescent="0.2">
      <c r="A246" s="4"/>
    </row>
    <row r="247" spans="1:1" ht="12.75" customHeight="1" x14ac:dyDescent="0.2">
      <c r="A247" s="4"/>
    </row>
    <row r="248" spans="1:1" ht="12.75" customHeight="1" x14ac:dyDescent="0.2">
      <c r="A248" s="4"/>
    </row>
    <row r="249" spans="1:1" ht="12.75" customHeight="1" x14ac:dyDescent="0.2">
      <c r="A249" s="4"/>
    </row>
    <row r="250" spans="1:1" ht="12.75" customHeight="1" x14ac:dyDescent="0.2">
      <c r="A250" s="4"/>
    </row>
    <row r="251" spans="1:1" ht="12.75" customHeight="1" x14ac:dyDescent="0.2">
      <c r="A251" s="4"/>
    </row>
    <row r="252" spans="1:1" ht="12.75" customHeight="1" x14ac:dyDescent="0.2">
      <c r="A252" s="4"/>
    </row>
    <row r="253" spans="1:1" ht="12.75" customHeight="1" x14ac:dyDescent="0.2">
      <c r="A253" s="4"/>
    </row>
    <row r="254" spans="1:1" ht="12.75" customHeight="1" x14ac:dyDescent="0.2">
      <c r="A254" s="4"/>
    </row>
    <row r="255" spans="1:1" ht="12.75" customHeight="1" x14ac:dyDescent="0.2">
      <c r="A255" s="4"/>
    </row>
    <row r="256" spans="1:1" ht="12.75" customHeight="1" x14ac:dyDescent="0.2">
      <c r="A256" s="4"/>
    </row>
    <row r="257" spans="1:1" ht="12.75" customHeight="1" x14ac:dyDescent="0.2">
      <c r="A257" s="4"/>
    </row>
    <row r="258" spans="1:1" ht="12.75" customHeight="1" x14ac:dyDescent="0.2">
      <c r="A258" s="4"/>
    </row>
    <row r="259" spans="1:1" ht="12.75" customHeight="1" x14ac:dyDescent="0.2">
      <c r="A259" s="4"/>
    </row>
    <row r="260" spans="1:1" ht="12.75" customHeight="1" x14ac:dyDescent="0.2">
      <c r="A260" s="4"/>
    </row>
    <row r="261" spans="1:1" ht="12.75" customHeight="1" x14ac:dyDescent="0.2">
      <c r="A261" s="4"/>
    </row>
    <row r="262" spans="1:1" ht="12.75" customHeight="1" x14ac:dyDescent="0.2">
      <c r="A262" s="4"/>
    </row>
    <row r="263" spans="1:1" ht="12.75" customHeight="1" x14ac:dyDescent="0.2">
      <c r="A263" s="4"/>
    </row>
    <row r="264" spans="1:1" ht="12.75" customHeight="1" x14ac:dyDescent="0.2">
      <c r="A264" s="4"/>
    </row>
    <row r="265" spans="1:1" ht="12.75" customHeight="1" x14ac:dyDescent="0.2">
      <c r="A265" s="4"/>
    </row>
    <row r="266" spans="1:1" ht="12.75" customHeight="1" x14ac:dyDescent="0.2">
      <c r="A266" s="4"/>
    </row>
    <row r="267" spans="1:1" ht="12.75" customHeight="1" x14ac:dyDescent="0.2">
      <c r="A267" s="4"/>
    </row>
    <row r="268" spans="1:1" ht="12.75" customHeight="1" x14ac:dyDescent="0.2">
      <c r="A268" s="4"/>
    </row>
    <row r="269" spans="1:1" ht="12.75" customHeight="1" x14ac:dyDescent="0.2">
      <c r="A269" s="4"/>
    </row>
    <row r="270" spans="1:1" ht="12.75" customHeight="1" x14ac:dyDescent="0.2">
      <c r="A270" s="4"/>
    </row>
    <row r="271" spans="1:1" ht="12.75" customHeight="1" x14ac:dyDescent="0.2">
      <c r="A271" s="4"/>
    </row>
    <row r="272" spans="1:1" ht="12.75" customHeight="1" x14ac:dyDescent="0.2">
      <c r="A272" s="4"/>
    </row>
    <row r="273" spans="1:1" ht="12.75" customHeight="1" x14ac:dyDescent="0.2">
      <c r="A273" s="4"/>
    </row>
    <row r="274" spans="1:1" ht="12.75" customHeight="1" x14ac:dyDescent="0.2">
      <c r="A274" s="4"/>
    </row>
    <row r="275" spans="1:1" ht="12.75" customHeight="1" x14ac:dyDescent="0.2">
      <c r="A275" s="4"/>
    </row>
    <row r="276" spans="1:1" ht="12.75" customHeight="1" x14ac:dyDescent="0.2">
      <c r="A276" s="4"/>
    </row>
    <row r="277" spans="1:1" ht="12.75" customHeight="1" x14ac:dyDescent="0.2">
      <c r="A277" s="4"/>
    </row>
    <row r="278" spans="1:1" ht="12.75" customHeight="1" x14ac:dyDescent="0.2">
      <c r="A278" s="4"/>
    </row>
    <row r="279" spans="1:1" ht="12.75" customHeight="1" x14ac:dyDescent="0.2">
      <c r="A279" s="4"/>
    </row>
    <row r="280" spans="1:1" ht="12.75" customHeight="1" x14ac:dyDescent="0.2">
      <c r="A280" s="4"/>
    </row>
    <row r="281" spans="1:1" ht="12.75" customHeight="1" x14ac:dyDescent="0.2">
      <c r="A281" s="4"/>
    </row>
    <row r="282" spans="1:1" ht="12.75" customHeight="1" x14ac:dyDescent="0.2">
      <c r="A282" s="4"/>
    </row>
    <row r="283" spans="1:1" ht="12.75" customHeight="1" x14ac:dyDescent="0.2">
      <c r="A283" s="4"/>
    </row>
    <row r="284" spans="1:1" ht="12.75" customHeight="1" x14ac:dyDescent="0.2">
      <c r="A284" s="4"/>
    </row>
    <row r="285" spans="1:1" ht="12.75" customHeight="1" x14ac:dyDescent="0.2">
      <c r="A285" s="4"/>
    </row>
    <row r="286" spans="1:1" ht="12.75" customHeight="1" x14ac:dyDescent="0.2">
      <c r="A286" s="4"/>
    </row>
    <row r="287" spans="1:1" ht="12.75" customHeight="1" x14ac:dyDescent="0.2">
      <c r="A287" s="4"/>
    </row>
    <row r="288" spans="1:1" ht="12.75" customHeight="1" x14ac:dyDescent="0.2">
      <c r="A288" s="4"/>
    </row>
    <row r="289" spans="1:1" ht="12.75" customHeight="1" x14ac:dyDescent="0.2">
      <c r="A289" s="4"/>
    </row>
    <row r="290" spans="1:1" ht="12.75" customHeight="1" x14ac:dyDescent="0.2">
      <c r="A290" s="4"/>
    </row>
    <row r="291" spans="1:1" ht="12.75" customHeight="1" x14ac:dyDescent="0.2">
      <c r="A291" s="4"/>
    </row>
    <row r="292" spans="1:1" ht="12.75" customHeight="1" x14ac:dyDescent="0.2">
      <c r="A292" s="4"/>
    </row>
    <row r="293" spans="1:1" ht="12.75" customHeight="1" x14ac:dyDescent="0.2">
      <c r="A293" s="4"/>
    </row>
    <row r="294" spans="1:1" ht="12.75" customHeight="1" x14ac:dyDescent="0.2">
      <c r="A294" s="4"/>
    </row>
    <row r="295" spans="1:1" ht="12.75" customHeight="1" x14ac:dyDescent="0.2">
      <c r="A295" s="4"/>
    </row>
    <row r="296" spans="1:1" ht="12.75" customHeight="1" x14ac:dyDescent="0.2">
      <c r="A296" s="4"/>
    </row>
    <row r="297" spans="1:1" ht="12.75" customHeight="1" x14ac:dyDescent="0.2">
      <c r="A297" s="4"/>
    </row>
    <row r="298" spans="1:1" ht="12.75" customHeight="1" x14ac:dyDescent="0.2">
      <c r="A298" s="4"/>
    </row>
    <row r="299" spans="1:1" ht="12.75" customHeight="1" x14ac:dyDescent="0.2">
      <c r="A299" s="4"/>
    </row>
    <row r="300" spans="1:1" ht="12.75" customHeight="1" x14ac:dyDescent="0.2">
      <c r="A300" s="4"/>
    </row>
    <row r="301" spans="1:1" ht="12.75" customHeight="1" x14ac:dyDescent="0.2">
      <c r="A301" s="4"/>
    </row>
    <row r="302" spans="1:1" ht="12.75" customHeight="1" x14ac:dyDescent="0.2">
      <c r="A302" s="4"/>
    </row>
    <row r="303" spans="1:1" ht="12.75" customHeight="1" x14ac:dyDescent="0.2">
      <c r="A303" s="4"/>
    </row>
    <row r="304" spans="1:1" ht="12.75" customHeight="1" x14ac:dyDescent="0.2">
      <c r="A304" s="4"/>
    </row>
    <row r="305" spans="1:1" ht="12.75" customHeight="1" x14ac:dyDescent="0.2">
      <c r="A305" s="4"/>
    </row>
    <row r="306" spans="1:1" ht="12.75" customHeight="1" x14ac:dyDescent="0.2">
      <c r="A306" s="4"/>
    </row>
    <row r="307" spans="1:1" ht="12.75" customHeight="1" x14ac:dyDescent="0.2">
      <c r="A307" s="4"/>
    </row>
    <row r="308" spans="1:1" ht="12.75" customHeight="1" x14ac:dyDescent="0.2">
      <c r="A308" s="4"/>
    </row>
    <row r="309" spans="1:1" ht="12.75" customHeight="1" x14ac:dyDescent="0.2">
      <c r="A309" s="4"/>
    </row>
    <row r="310" spans="1:1" ht="12.75" customHeight="1" x14ac:dyDescent="0.2">
      <c r="A310" s="4"/>
    </row>
    <row r="311" spans="1:1" ht="12.75" customHeight="1" x14ac:dyDescent="0.2">
      <c r="A311" s="4"/>
    </row>
    <row r="312" spans="1:1" ht="12.75" customHeight="1" x14ac:dyDescent="0.2">
      <c r="A312" s="4"/>
    </row>
    <row r="313" spans="1:1" ht="12.75" customHeight="1" x14ac:dyDescent="0.2">
      <c r="A313" s="4"/>
    </row>
    <row r="314" spans="1:1" ht="12.75" customHeight="1" x14ac:dyDescent="0.2">
      <c r="A314" s="4"/>
    </row>
    <row r="315" spans="1:1" ht="12.75" customHeight="1" x14ac:dyDescent="0.2">
      <c r="A315" s="4"/>
    </row>
    <row r="316" spans="1:1" ht="12.75" customHeight="1" x14ac:dyDescent="0.2">
      <c r="A316" s="4"/>
    </row>
    <row r="317" spans="1:1" ht="12.75" customHeight="1" x14ac:dyDescent="0.2">
      <c r="A317" s="4"/>
    </row>
    <row r="318" spans="1:1" ht="12.75" customHeight="1" x14ac:dyDescent="0.2">
      <c r="A318" s="4"/>
    </row>
    <row r="319" spans="1:1" ht="12.75" customHeight="1" x14ac:dyDescent="0.2">
      <c r="A319" s="4"/>
    </row>
    <row r="320" spans="1:1" ht="12.75" customHeight="1" x14ac:dyDescent="0.2">
      <c r="A320" s="4"/>
    </row>
    <row r="321" spans="1:1" ht="12.75" customHeight="1" x14ac:dyDescent="0.2">
      <c r="A321" s="4"/>
    </row>
    <row r="322" spans="1:1" ht="12.75" customHeight="1" x14ac:dyDescent="0.2">
      <c r="A322" s="4"/>
    </row>
    <row r="323" spans="1:1" ht="12.75" customHeight="1" x14ac:dyDescent="0.2">
      <c r="A323" s="4"/>
    </row>
    <row r="324" spans="1:1" ht="12.75" customHeight="1" x14ac:dyDescent="0.2">
      <c r="A324" s="4"/>
    </row>
    <row r="325" spans="1:1" ht="12.75" customHeight="1" x14ac:dyDescent="0.2">
      <c r="A325" s="4"/>
    </row>
    <row r="326" spans="1:1" ht="12.75" customHeight="1" x14ac:dyDescent="0.2">
      <c r="A326" s="4"/>
    </row>
    <row r="327" spans="1:1" ht="12.75" customHeight="1" x14ac:dyDescent="0.2">
      <c r="A327" s="4"/>
    </row>
    <row r="328" spans="1:1" ht="12.75" customHeight="1" x14ac:dyDescent="0.2">
      <c r="A328" s="4"/>
    </row>
    <row r="329" spans="1:1" ht="12.75" customHeight="1" x14ac:dyDescent="0.2">
      <c r="A329" s="4"/>
    </row>
    <row r="330" spans="1:1" ht="12.75" customHeight="1" x14ac:dyDescent="0.2">
      <c r="A330" s="4"/>
    </row>
    <row r="331" spans="1:1" ht="12.75" customHeight="1" x14ac:dyDescent="0.2">
      <c r="A331" s="4"/>
    </row>
    <row r="332" spans="1:1" ht="12.75" customHeight="1" x14ac:dyDescent="0.2">
      <c r="A332" s="4"/>
    </row>
    <row r="333" spans="1:1" ht="12.75" customHeight="1" x14ac:dyDescent="0.2">
      <c r="A333" s="4"/>
    </row>
    <row r="334" spans="1:1" ht="12.75" customHeight="1" x14ac:dyDescent="0.2">
      <c r="A334" s="4"/>
    </row>
    <row r="335" spans="1:1" ht="12.75" customHeight="1" x14ac:dyDescent="0.2">
      <c r="A335" s="4"/>
    </row>
    <row r="336" spans="1:1" ht="12.75" customHeight="1" x14ac:dyDescent="0.2">
      <c r="A336" s="4"/>
    </row>
    <row r="337" spans="1:1" ht="12.75" customHeight="1" x14ac:dyDescent="0.2">
      <c r="A337" s="4"/>
    </row>
    <row r="338" spans="1:1" ht="12.75" customHeight="1" x14ac:dyDescent="0.2">
      <c r="A338" s="4"/>
    </row>
    <row r="339" spans="1:1" ht="12.75" customHeight="1" x14ac:dyDescent="0.2">
      <c r="A339" s="4"/>
    </row>
    <row r="340" spans="1:1" ht="12.75" customHeight="1" x14ac:dyDescent="0.2">
      <c r="A340" s="4"/>
    </row>
    <row r="341" spans="1:1" ht="12.75" customHeight="1" x14ac:dyDescent="0.2">
      <c r="A341" s="4"/>
    </row>
    <row r="342" spans="1:1" ht="12.75" customHeight="1" x14ac:dyDescent="0.2">
      <c r="A342" s="4"/>
    </row>
    <row r="343" spans="1:1" ht="12.75" customHeight="1" x14ac:dyDescent="0.2">
      <c r="A343" s="4"/>
    </row>
    <row r="344" spans="1:1" ht="12.75" customHeight="1" x14ac:dyDescent="0.2">
      <c r="A344" s="4"/>
    </row>
    <row r="345" spans="1:1" ht="12.75" customHeight="1" x14ac:dyDescent="0.2">
      <c r="A345" s="4"/>
    </row>
    <row r="346" spans="1:1" ht="12.75" customHeight="1" x14ac:dyDescent="0.2">
      <c r="A346" s="4"/>
    </row>
    <row r="347" spans="1:1" ht="12.75" customHeight="1" x14ac:dyDescent="0.2">
      <c r="A347" s="4"/>
    </row>
    <row r="348" spans="1:1" ht="12.75" customHeight="1" x14ac:dyDescent="0.2">
      <c r="A348" s="4"/>
    </row>
    <row r="349" spans="1:1" ht="12.75" customHeight="1" x14ac:dyDescent="0.2">
      <c r="A349" s="4"/>
    </row>
    <row r="350" spans="1:1" ht="12.75" customHeight="1" x14ac:dyDescent="0.2">
      <c r="A350" s="4"/>
    </row>
    <row r="351" spans="1:1" ht="12.75" customHeight="1" x14ac:dyDescent="0.2">
      <c r="A351" s="4"/>
    </row>
    <row r="352" spans="1:1" ht="12.75" customHeight="1" x14ac:dyDescent="0.2">
      <c r="A352" s="4"/>
    </row>
    <row r="353" spans="1:1" ht="12.75" customHeight="1" x14ac:dyDescent="0.2">
      <c r="A353" s="4"/>
    </row>
    <row r="354" spans="1:1" ht="12.75" customHeight="1" x14ac:dyDescent="0.2">
      <c r="A354" s="4"/>
    </row>
    <row r="355" spans="1:1" ht="12.75" customHeight="1" x14ac:dyDescent="0.2">
      <c r="A355" s="4"/>
    </row>
    <row r="356" spans="1:1" ht="12.75" customHeight="1" x14ac:dyDescent="0.2">
      <c r="A356" s="4"/>
    </row>
    <row r="357" spans="1:1" ht="12.75" customHeight="1" x14ac:dyDescent="0.2">
      <c r="A357" s="4"/>
    </row>
    <row r="358" spans="1:1" ht="12.75" customHeight="1" x14ac:dyDescent="0.2">
      <c r="A358" s="4"/>
    </row>
    <row r="359" spans="1:1" ht="12.75" customHeight="1" x14ac:dyDescent="0.2">
      <c r="A359" s="4"/>
    </row>
    <row r="360" spans="1:1" ht="12.75" customHeight="1" x14ac:dyDescent="0.2">
      <c r="A360" s="4"/>
    </row>
    <row r="361" spans="1:1" ht="12.75" customHeight="1" x14ac:dyDescent="0.2">
      <c r="A361" s="4"/>
    </row>
    <row r="362" spans="1:1" ht="12.75" customHeight="1" x14ac:dyDescent="0.2">
      <c r="A362" s="4"/>
    </row>
    <row r="363" spans="1:1" ht="12.75" customHeight="1" x14ac:dyDescent="0.2">
      <c r="A363" s="4"/>
    </row>
    <row r="364" spans="1:1" ht="12.75" customHeight="1" x14ac:dyDescent="0.2">
      <c r="A364" s="4"/>
    </row>
    <row r="365" spans="1:1" ht="12.75" customHeight="1" x14ac:dyDescent="0.2">
      <c r="A365" s="4"/>
    </row>
    <row r="366" spans="1:1" ht="12.75" customHeight="1" x14ac:dyDescent="0.2">
      <c r="A366" s="4"/>
    </row>
    <row r="367" spans="1:1" ht="12.75" customHeight="1" x14ac:dyDescent="0.2">
      <c r="A367" s="4"/>
    </row>
    <row r="368" spans="1:1" ht="12.75" customHeight="1" x14ac:dyDescent="0.2">
      <c r="A368" s="4"/>
    </row>
    <row r="369" spans="1:1" ht="12.75" customHeight="1" x14ac:dyDescent="0.2">
      <c r="A369" s="4"/>
    </row>
    <row r="370" spans="1:1" ht="12.75" customHeight="1" x14ac:dyDescent="0.2">
      <c r="A370" s="4"/>
    </row>
    <row r="371" spans="1:1" ht="12.75" customHeight="1" x14ac:dyDescent="0.2">
      <c r="A371" s="4"/>
    </row>
    <row r="372" spans="1:1" ht="12.75" customHeight="1" x14ac:dyDescent="0.2">
      <c r="A372" s="4"/>
    </row>
    <row r="373" spans="1:1" ht="12.75" customHeight="1" x14ac:dyDescent="0.2">
      <c r="A373" s="4"/>
    </row>
    <row r="374" spans="1:1" ht="12.75" customHeight="1" x14ac:dyDescent="0.2">
      <c r="A374" s="4"/>
    </row>
    <row r="375" spans="1:1" ht="12.75" customHeight="1" x14ac:dyDescent="0.2">
      <c r="A375" s="4"/>
    </row>
    <row r="376" spans="1:1" ht="12.75" customHeight="1" x14ac:dyDescent="0.2">
      <c r="A376" s="4"/>
    </row>
    <row r="377" spans="1:1" ht="12.75" customHeight="1" x14ac:dyDescent="0.2">
      <c r="A377" s="4"/>
    </row>
    <row r="378" spans="1:1" ht="12.75" customHeight="1" x14ac:dyDescent="0.2">
      <c r="A378" s="4"/>
    </row>
    <row r="379" spans="1:1" ht="12.75" customHeight="1" x14ac:dyDescent="0.2">
      <c r="A379" s="4"/>
    </row>
    <row r="380" spans="1:1" ht="12.75" customHeight="1" x14ac:dyDescent="0.2">
      <c r="A380" s="4"/>
    </row>
    <row r="381" spans="1:1" ht="12.75" customHeight="1" x14ac:dyDescent="0.2">
      <c r="A381" s="4"/>
    </row>
    <row r="382" spans="1:1" ht="12.75" customHeight="1" x14ac:dyDescent="0.2">
      <c r="A382" s="4"/>
    </row>
    <row r="383" spans="1:1" ht="12.75" customHeight="1" x14ac:dyDescent="0.2">
      <c r="A383" s="4"/>
    </row>
    <row r="384" spans="1:1" ht="12.75" customHeight="1" x14ac:dyDescent="0.2">
      <c r="A384" s="4"/>
    </row>
    <row r="385" spans="1:1" ht="12.75" customHeight="1" x14ac:dyDescent="0.2">
      <c r="A385" s="4"/>
    </row>
    <row r="386" spans="1:1" ht="12.75" customHeight="1" x14ac:dyDescent="0.2">
      <c r="A386" s="4"/>
    </row>
    <row r="387" spans="1:1" ht="12.75" customHeight="1" x14ac:dyDescent="0.2">
      <c r="A387" s="4"/>
    </row>
    <row r="388" spans="1:1" ht="12.75" customHeight="1" x14ac:dyDescent="0.2">
      <c r="A388" s="4"/>
    </row>
    <row r="389" spans="1:1" ht="12.75" customHeight="1" x14ac:dyDescent="0.2">
      <c r="A389" s="4"/>
    </row>
    <row r="390" spans="1:1" ht="12.75" customHeight="1" x14ac:dyDescent="0.2">
      <c r="A390" s="4"/>
    </row>
    <row r="391" spans="1:1" ht="12.75" customHeight="1" x14ac:dyDescent="0.2">
      <c r="A391" s="4"/>
    </row>
    <row r="392" spans="1:1" ht="12.75" customHeight="1" x14ac:dyDescent="0.2">
      <c r="A392" s="4"/>
    </row>
    <row r="393" spans="1:1" ht="12.75" customHeight="1" x14ac:dyDescent="0.2">
      <c r="A393" s="4"/>
    </row>
    <row r="394" spans="1:1" ht="12.75" customHeight="1" x14ac:dyDescent="0.2">
      <c r="A394" s="4"/>
    </row>
    <row r="395" spans="1:1" ht="12.75" customHeight="1" x14ac:dyDescent="0.2">
      <c r="A395" s="4"/>
    </row>
    <row r="396" spans="1:1" ht="12.75" customHeight="1" x14ac:dyDescent="0.2">
      <c r="A396" s="4"/>
    </row>
    <row r="397" spans="1:1" ht="12.75" customHeight="1" x14ac:dyDescent="0.2">
      <c r="A397" s="4"/>
    </row>
    <row r="398" spans="1:1" ht="12.75" customHeight="1" x14ac:dyDescent="0.2">
      <c r="A398" s="4"/>
    </row>
    <row r="399" spans="1:1" ht="12.75" customHeight="1" x14ac:dyDescent="0.2">
      <c r="A399" s="4"/>
    </row>
    <row r="400" spans="1:1" ht="12.75" customHeight="1" x14ac:dyDescent="0.2">
      <c r="A400" s="4"/>
    </row>
    <row r="401" spans="1:1" ht="12.75" customHeight="1" x14ac:dyDescent="0.2">
      <c r="A401" s="4"/>
    </row>
    <row r="402" spans="1:1" ht="12.75" customHeight="1" x14ac:dyDescent="0.2">
      <c r="A402" s="4"/>
    </row>
    <row r="403" spans="1:1" ht="12.75" customHeight="1" x14ac:dyDescent="0.2">
      <c r="A403" s="4"/>
    </row>
    <row r="404" spans="1:1" ht="12.75" customHeight="1" x14ac:dyDescent="0.2">
      <c r="A404" s="4"/>
    </row>
    <row r="405" spans="1:1" ht="12.75" customHeight="1" x14ac:dyDescent="0.2">
      <c r="A405" s="4"/>
    </row>
    <row r="406" spans="1:1" ht="12.75" customHeight="1" x14ac:dyDescent="0.2">
      <c r="A406" s="4"/>
    </row>
    <row r="407" spans="1:1" ht="12.75" customHeight="1" x14ac:dyDescent="0.2">
      <c r="A407" s="4"/>
    </row>
    <row r="408" spans="1:1" ht="12.75" customHeight="1" x14ac:dyDescent="0.2">
      <c r="A408" s="4"/>
    </row>
    <row r="409" spans="1:1" ht="12.75" customHeight="1" x14ac:dyDescent="0.2">
      <c r="A409" s="4"/>
    </row>
    <row r="410" spans="1:1" ht="12.75" customHeight="1" x14ac:dyDescent="0.2">
      <c r="A410" s="4"/>
    </row>
    <row r="411" spans="1:1" ht="12.75" customHeight="1" x14ac:dyDescent="0.2">
      <c r="A411" s="4"/>
    </row>
    <row r="412" spans="1:1" ht="12.75" customHeight="1" x14ac:dyDescent="0.2">
      <c r="A412" s="4"/>
    </row>
    <row r="413" spans="1:1" ht="12.75" customHeight="1" x14ac:dyDescent="0.2">
      <c r="A413" s="4"/>
    </row>
    <row r="414" spans="1:1" ht="12.75" customHeight="1" x14ac:dyDescent="0.2">
      <c r="A414" s="4"/>
    </row>
    <row r="415" spans="1:1" ht="12.75" customHeight="1" x14ac:dyDescent="0.2">
      <c r="A415" s="4"/>
    </row>
    <row r="416" spans="1:1" ht="12.75" customHeight="1" x14ac:dyDescent="0.2">
      <c r="A416" s="4"/>
    </row>
    <row r="417" spans="1:1" ht="12.75" customHeight="1" x14ac:dyDescent="0.2">
      <c r="A417" s="4"/>
    </row>
    <row r="418" spans="1:1" ht="12.75" customHeight="1" x14ac:dyDescent="0.2">
      <c r="A418" s="4"/>
    </row>
    <row r="419" spans="1:1" ht="12.75" customHeight="1" x14ac:dyDescent="0.2">
      <c r="A419" s="4"/>
    </row>
    <row r="420" spans="1:1" ht="12.75" customHeight="1" x14ac:dyDescent="0.2">
      <c r="A420" s="4"/>
    </row>
    <row r="421" spans="1:1" ht="12.75" customHeight="1" x14ac:dyDescent="0.2">
      <c r="A421" s="4"/>
    </row>
    <row r="422" spans="1:1" ht="12.75" customHeight="1" x14ac:dyDescent="0.2">
      <c r="A422" s="4"/>
    </row>
    <row r="423" spans="1:1" ht="12.75" customHeight="1" x14ac:dyDescent="0.2">
      <c r="A423" s="4"/>
    </row>
    <row r="424" spans="1:1" ht="12.75" customHeight="1" x14ac:dyDescent="0.2">
      <c r="A424" s="4"/>
    </row>
    <row r="425" spans="1:1" ht="12.75" customHeight="1" x14ac:dyDescent="0.2">
      <c r="A425" s="4"/>
    </row>
    <row r="426" spans="1:1" ht="12.75" customHeight="1" x14ac:dyDescent="0.2">
      <c r="A426" s="4"/>
    </row>
    <row r="427" spans="1:1" ht="12.75" customHeight="1" x14ac:dyDescent="0.2">
      <c r="A427" s="4"/>
    </row>
    <row r="428" spans="1:1" ht="12.75" customHeight="1" x14ac:dyDescent="0.2">
      <c r="A428" s="4"/>
    </row>
    <row r="429" spans="1:1" ht="12.75" customHeight="1" x14ac:dyDescent="0.2">
      <c r="A429" s="4"/>
    </row>
    <row r="430" spans="1:1" ht="12.75" customHeight="1" x14ac:dyDescent="0.2">
      <c r="A430" s="4"/>
    </row>
    <row r="431" spans="1:1" ht="12.75" customHeight="1" x14ac:dyDescent="0.2">
      <c r="A431" s="4"/>
    </row>
    <row r="432" spans="1:1" ht="12.75" customHeight="1" x14ac:dyDescent="0.2">
      <c r="A432" s="4"/>
    </row>
    <row r="433" spans="1:1" ht="12.75" customHeight="1" x14ac:dyDescent="0.2">
      <c r="A433" s="4"/>
    </row>
    <row r="434" spans="1:1" ht="12.75" customHeight="1" x14ac:dyDescent="0.2">
      <c r="A434" s="4"/>
    </row>
    <row r="435" spans="1:1" ht="12.75" customHeight="1" x14ac:dyDescent="0.2">
      <c r="A435" s="4"/>
    </row>
    <row r="436" spans="1:1" ht="12.75" customHeight="1" x14ac:dyDescent="0.2">
      <c r="A436" s="4"/>
    </row>
    <row r="437" spans="1:1" ht="12.75" customHeight="1" x14ac:dyDescent="0.2">
      <c r="A437" s="4"/>
    </row>
    <row r="438" spans="1:1" ht="12.75" customHeight="1" x14ac:dyDescent="0.2">
      <c r="A438" s="4"/>
    </row>
    <row r="439" spans="1:1" ht="12.75" customHeight="1" x14ac:dyDescent="0.2">
      <c r="A439" s="4"/>
    </row>
    <row r="440" spans="1:1" ht="12.75" customHeight="1" x14ac:dyDescent="0.2">
      <c r="A440" s="4"/>
    </row>
    <row r="441" spans="1:1" ht="12.75" customHeight="1" x14ac:dyDescent="0.2">
      <c r="A441" s="4"/>
    </row>
    <row r="442" spans="1:1" ht="12.75" customHeight="1" x14ac:dyDescent="0.2">
      <c r="A442" s="4"/>
    </row>
    <row r="443" spans="1:1" ht="12.75" customHeight="1" x14ac:dyDescent="0.2">
      <c r="A443" s="4"/>
    </row>
    <row r="444" spans="1:1" ht="12.75" customHeight="1" x14ac:dyDescent="0.2">
      <c r="A444" s="4"/>
    </row>
    <row r="445" spans="1:1" ht="12.75" customHeight="1" x14ac:dyDescent="0.2">
      <c r="A445" s="4"/>
    </row>
    <row r="446" spans="1:1" ht="12.75" customHeight="1" x14ac:dyDescent="0.2">
      <c r="A446" s="4"/>
    </row>
    <row r="447" spans="1:1" ht="12.75" customHeight="1" x14ac:dyDescent="0.2">
      <c r="A447" s="4"/>
    </row>
    <row r="448" spans="1:1" ht="12.75" customHeight="1" x14ac:dyDescent="0.2">
      <c r="A448" s="4"/>
    </row>
    <row r="449" spans="1:1" ht="12.75" customHeight="1" x14ac:dyDescent="0.2">
      <c r="A449" s="4"/>
    </row>
    <row r="450" spans="1:1" ht="12.75" customHeight="1" x14ac:dyDescent="0.2">
      <c r="A450" s="4"/>
    </row>
    <row r="451" spans="1:1" ht="12.75" customHeight="1" x14ac:dyDescent="0.2">
      <c r="A451" s="4"/>
    </row>
    <row r="452" spans="1:1" ht="12.75" customHeight="1" x14ac:dyDescent="0.2">
      <c r="A452" s="4"/>
    </row>
    <row r="453" spans="1:1" ht="12.75" customHeight="1" x14ac:dyDescent="0.2">
      <c r="A453" s="4"/>
    </row>
    <row r="454" spans="1:1" ht="12.75" customHeight="1" x14ac:dyDescent="0.2">
      <c r="A454" s="4"/>
    </row>
    <row r="455" spans="1:1" ht="12.75" customHeight="1" x14ac:dyDescent="0.2">
      <c r="A455" s="4"/>
    </row>
    <row r="456" spans="1:1" ht="12.75" customHeight="1" x14ac:dyDescent="0.2">
      <c r="A456" s="4"/>
    </row>
    <row r="457" spans="1:1" ht="12.75" customHeight="1" x14ac:dyDescent="0.2">
      <c r="A457" s="4"/>
    </row>
    <row r="458" spans="1:1" ht="12.75" customHeight="1" x14ac:dyDescent="0.2">
      <c r="A458" s="4"/>
    </row>
    <row r="459" spans="1:1" ht="12.75" customHeight="1" x14ac:dyDescent="0.2">
      <c r="A459" s="4"/>
    </row>
    <row r="460" spans="1:1" ht="12.75" customHeight="1" x14ac:dyDescent="0.2">
      <c r="A460" s="4"/>
    </row>
    <row r="461" spans="1:1" ht="12.75" customHeight="1" x14ac:dyDescent="0.2">
      <c r="A461" s="4"/>
    </row>
    <row r="462" spans="1:1" ht="12.75" customHeight="1" x14ac:dyDescent="0.2">
      <c r="A462" s="4"/>
    </row>
    <row r="463" spans="1:1" ht="12.75" customHeight="1" x14ac:dyDescent="0.2">
      <c r="A463" s="4"/>
    </row>
    <row r="464" spans="1:1" ht="12.75" customHeight="1" x14ac:dyDescent="0.2">
      <c r="A464" s="4"/>
    </row>
    <row r="465" spans="1:1" ht="12.75" customHeight="1" x14ac:dyDescent="0.2">
      <c r="A465" s="4"/>
    </row>
    <row r="466" spans="1:1" ht="12.75" customHeight="1" x14ac:dyDescent="0.2">
      <c r="A466" s="4"/>
    </row>
    <row r="467" spans="1:1" ht="12.75" customHeight="1" x14ac:dyDescent="0.2">
      <c r="A467" s="4"/>
    </row>
    <row r="468" spans="1:1" ht="12.75" customHeight="1" x14ac:dyDescent="0.2">
      <c r="A468" s="4"/>
    </row>
    <row r="469" spans="1:1" ht="12.75" customHeight="1" x14ac:dyDescent="0.2">
      <c r="A469" s="4"/>
    </row>
    <row r="470" spans="1:1" ht="12.75" customHeight="1" x14ac:dyDescent="0.2">
      <c r="A470" s="4"/>
    </row>
    <row r="471" spans="1:1" ht="12.75" customHeight="1" x14ac:dyDescent="0.2">
      <c r="A471" s="4"/>
    </row>
    <row r="472" spans="1:1" ht="12.75" customHeight="1" x14ac:dyDescent="0.2">
      <c r="A472" s="4"/>
    </row>
    <row r="473" spans="1:1" ht="12.75" customHeight="1" x14ac:dyDescent="0.2">
      <c r="A473" s="4"/>
    </row>
    <row r="474" spans="1:1" ht="12.75" customHeight="1" x14ac:dyDescent="0.2">
      <c r="A474" s="4"/>
    </row>
    <row r="475" spans="1:1" ht="12.75" customHeight="1" x14ac:dyDescent="0.2">
      <c r="A475" s="4"/>
    </row>
    <row r="476" spans="1:1" ht="12.75" customHeight="1" x14ac:dyDescent="0.2">
      <c r="A476" s="4"/>
    </row>
    <row r="477" spans="1:1" ht="12.75" customHeight="1" x14ac:dyDescent="0.2">
      <c r="A477" s="4"/>
    </row>
    <row r="478" spans="1:1" ht="12.75" customHeight="1" x14ac:dyDescent="0.2">
      <c r="A478" s="4"/>
    </row>
    <row r="479" spans="1:1" ht="12.75" customHeight="1" x14ac:dyDescent="0.2">
      <c r="A479" s="4"/>
    </row>
    <row r="480" spans="1:1" ht="12.75" customHeight="1" x14ac:dyDescent="0.2">
      <c r="A480" s="4"/>
    </row>
    <row r="481" spans="1:1" ht="12.75" customHeight="1" x14ac:dyDescent="0.2">
      <c r="A481" s="4"/>
    </row>
    <row r="482" spans="1:1" ht="12.75" customHeight="1" x14ac:dyDescent="0.2">
      <c r="A482" s="4"/>
    </row>
    <row r="483" spans="1:1" ht="12.75" customHeight="1" x14ac:dyDescent="0.2">
      <c r="A483" s="4"/>
    </row>
    <row r="484" spans="1:1" ht="12.75" customHeight="1" x14ac:dyDescent="0.2">
      <c r="A484" s="4"/>
    </row>
    <row r="485" spans="1:1" ht="12.75" customHeight="1" x14ac:dyDescent="0.2">
      <c r="A485" s="4"/>
    </row>
    <row r="486" spans="1:1" ht="12.75" customHeight="1" x14ac:dyDescent="0.2">
      <c r="A486" s="4"/>
    </row>
    <row r="487" spans="1:1" ht="12.75" customHeight="1" x14ac:dyDescent="0.2">
      <c r="A487" s="4"/>
    </row>
    <row r="488" spans="1:1" ht="12.75" customHeight="1" x14ac:dyDescent="0.2">
      <c r="A488" s="4"/>
    </row>
    <row r="489" spans="1:1" ht="12.75" customHeight="1" x14ac:dyDescent="0.2">
      <c r="A489" s="4"/>
    </row>
    <row r="490" spans="1:1" ht="12.75" customHeight="1" x14ac:dyDescent="0.2">
      <c r="A490" s="4"/>
    </row>
    <row r="491" spans="1:1" ht="12.75" customHeight="1" x14ac:dyDescent="0.2">
      <c r="A491" s="4"/>
    </row>
    <row r="492" spans="1:1" ht="12.75" customHeight="1" x14ac:dyDescent="0.2">
      <c r="A492" s="4"/>
    </row>
    <row r="493" spans="1:1" ht="12.75" customHeight="1" x14ac:dyDescent="0.2">
      <c r="A493" s="4"/>
    </row>
    <row r="494" spans="1:1" ht="12.75" customHeight="1" x14ac:dyDescent="0.2">
      <c r="A494" s="4"/>
    </row>
    <row r="495" spans="1:1" ht="12.75" customHeight="1" x14ac:dyDescent="0.2">
      <c r="A495" s="4"/>
    </row>
    <row r="496" spans="1:1" ht="12.75" customHeight="1" x14ac:dyDescent="0.2">
      <c r="A496" s="4"/>
    </row>
    <row r="497" spans="1:1" ht="12.75" customHeight="1" x14ac:dyDescent="0.2">
      <c r="A497" s="4"/>
    </row>
    <row r="498" spans="1:1" ht="12.75" customHeight="1" x14ac:dyDescent="0.2">
      <c r="A498" s="4"/>
    </row>
    <row r="499" spans="1:1" ht="12.75" customHeight="1" x14ac:dyDescent="0.2">
      <c r="A499" s="4"/>
    </row>
    <row r="500" spans="1:1" ht="12.75" customHeight="1" x14ac:dyDescent="0.2">
      <c r="A500" s="4"/>
    </row>
    <row r="501" spans="1:1" ht="12.75" customHeight="1" x14ac:dyDescent="0.2">
      <c r="A501" s="4"/>
    </row>
  </sheetData>
  <sheetProtection algorithmName="SHA-512" hashValue="4P5zqo+A8qwMXEZJCq1vHL6qcL3vwymXIWzbfxl+C338BiCcIKAZn1Nu6XixBLaQlaqkqld/Qj/F/AUQ0jdxbg==" saltValue="+QknKrgEXmyR0uYBzJo7Tw==" spinCount="100000" sheet="1" objects="1" scenarios="1"/>
  <protectedRanges>
    <protectedRange sqref="C3 B5 B7 E13:G14 H16 H19:H20 H26:H27 H29 H32 H35 H38 H40 E47:F52 H54 H56 H58 H60 F70:G72 G73 G74 F74 E73 F76:G78 G79 G80 F80 E79 B85 B88 B90 J76:J80 J70:J74 J47:J52 J54 J56 J58 J60 J13:J14 J16 J19:J20 J26:J27 J29 J32 J35 J38 J40" name="Bereich1"/>
  </protectedRanges>
  <mergeCells count="50">
    <mergeCell ref="D87:G87"/>
    <mergeCell ref="E75:F75"/>
    <mergeCell ref="E68:F68"/>
    <mergeCell ref="B10:C10"/>
    <mergeCell ref="B13:B16"/>
    <mergeCell ref="C15:H15"/>
    <mergeCell ref="A17:H17"/>
    <mergeCell ref="C47:D47"/>
    <mergeCell ref="C48:D48"/>
    <mergeCell ref="C49:D49"/>
    <mergeCell ref="C50:D50"/>
    <mergeCell ref="C51:D51"/>
    <mergeCell ref="C52:D52"/>
    <mergeCell ref="E10:F10"/>
    <mergeCell ref="E11:F11"/>
    <mergeCell ref="C35:F35"/>
    <mergeCell ref="C60:F60"/>
    <mergeCell ref="A70:A80"/>
    <mergeCell ref="A47:A52"/>
    <mergeCell ref="B66:C66"/>
    <mergeCell ref="D86:G86"/>
    <mergeCell ref="E48:F48"/>
    <mergeCell ref="E49:F49"/>
    <mergeCell ref="E50:F50"/>
    <mergeCell ref="E51:F51"/>
    <mergeCell ref="E52:F52"/>
    <mergeCell ref="B56:F56"/>
    <mergeCell ref="B54:F54"/>
    <mergeCell ref="C58:F58"/>
    <mergeCell ref="A30:H30"/>
    <mergeCell ref="C38:F38"/>
    <mergeCell ref="E12:F12"/>
    <mergeCell ref="C20:F20"/>
    <mergeCell ref="E47:F47"/>
    <mergeCell ref="C40:F40"/>
    <mergeCell ref="C26:F26"/>
    <mergeCell ref="C27:F27"/>
    <mergeCell ref="C32:F32"/>
    <mergeCell ref="E46:F46"/>
    <mergeCell ref="C28:H28"/>
    <mergeCell ref="C29:F29"/>
    <mergeCell ref="B5:C5"/>
    <mergeCell ref="C3:D3"/>
    <mergeCell ref="A26:A29"/>
    <mergeCell ref="B26:B29"/>
    <mergeCell ref="A13:A16"/>
    <mergeCell ref="C19:F19"/>
    <mergeCell ref="E13:F13"/>
    <mergeCell ref="E14:F14"/>
    <mergeCell ref="C16:F16"/>
  </mergeCells>
  <pageMargins left="0.31496062992125984" right="0.11811023622047245" top="1.1811023622047245" bottom="0.78740157480314965" header="0.70866141732283472" footer="0.31496062992125984"/>
  <pageSetup paperSize="9" scale="66" orientation="portrait" r:id="rId1"/>
  <headerFooter>
    <oddHeader>&amp;L&amp;12Kalkulation Aufwand: Akkord Regie&amp;C&amp;12Anhang 7.2b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01"/>
  <sheetViews>
    <sheetView zoomScaleNormal="100" workbookViewId="0">
      <selection activeCell="C3" sqref="C3:D3"/>
    </sheetView>
  </sheetViews>
  <sheetFormatPr baseColWidth="10" defaultColWidth="17.28515625" defaultRowHeight="15" customHeight="1" x14ac:dyDescent="0.2"/>
  <cols>
    <col min="1" max="1" width="43.7109375" customWidth="1"/>
    <col min="2" max="2" width="18.7109375" customWidth="1"/>
    <col min="3" max="3" width="16.42578125" customWidth="1"/>
    <col min="4" max="4" width="20.5703125" customWidth="1"/>
    <col min="5" max="5" width="11.7109375" customWidth="1"/>
    <col min="6" max="6" width="12.5703125" customWidth="1"/>
    <col min="7" max="7" width="11.140625" customWidth="1"/>
    <col min="8" max="8" width="3" customWidth="1"/>
    <col min="9" max="9" width="35.7109375" customWidth="1"/>
    <col min="10" max="10" width="5" customWidth="1"/>
  </cols>
  <sheetData>
    <row r="1" spans="1:10" ht="12.75" customHeight="1" x14ac:dyDescent="0.2">
      <c r="A1" s="223" t="s">
        <v>0</v>
      </c>
      <c r="B1" s="119"/>
      <c r="C1" s="120"/>
      <c r="D1" s="121" t="s">
        <v>110</v>
      </c>
      <c r="E1" s="122"/>
      <c r="F1" s="120"/>
      <c r="G1" s="123" t="s">
        <v>2</v>
      </c>
      <c r="H1" s="124"/>
      <c r="I1" s="124"/>
      <c r="J1" s="125"/>
    </row>
    <row r="2" spans="1:10" ht="12.75" customHeight="1" x14ac:dyDescent="0.2">
      <c r="A2" s="222"/>
      <c r="B2" s="126"/>
      <c r="C2" s="100"/>
      <c r="D2" s="100"/>
      <c r="E2" s="100"/>
      <c r="F2" s="100"/>
      <c r="G2" s="2"/>
      <c r="H2" s="101"/>
      <c r="I2" s="101"/>
      <c r="J2" s="127"/>
    </row>
    <row r="3" spans="1:10" ht="12.75" customHeight="1" x14ac:dyDescent="0.2">
      <c r="A3" s="222" t="s">
        <v>3</v>
      </c>
      <c r="B3" s="126"/>
      <c r="C3" s="285"/>
      <c r="D3" s="286"/>
      <c r="E3" s="100"/>
      <c r="F3" s="108"/>
      <c r="G3" s="140" t="s">
        <v>131</v>
      </c>
      <c r="H3" s="101"/>
      <c r="I3" s="101"/>
      <c r="J3" s="127"/>
    </row>
    <row r="4" spans="1:10" ht="12.75" customHeight="1" x14ac:dyDescent="0.2">
      <c r="A4" s="222"/>
      <c r="B4" s="126"/>
      <c r="C4" s="100"/>
      <c r="D4" s="100"/>
      <c r="E4" s="100"/>
      <c r="F4" s="100"/>
      <c r="G4" s="140" t="s">
        <v>132</v>
      </c>
      <c r="H4" s="101"/>
      <c r="I4" s="101"/>
      <c r="J4" s="127"/>
    </row>
    <row r="5" spans="1:10" ht="12.75" customHeight="1" x14ac:dyDescent="0.2">
      <c r="A5" s="222" t="s">
        <v>4</v>
      </c>
      <c r="B5" s="317"/>
      <c r="C5" s="292"/>
      <c r="D5" s="100"/>
      <c r="E5" s="109"/>
      <c r="F5" s="216"/>
      <c r="G5" s="5"/>
      <c r="H5" s="105"/>
      <c r="I5" s="105"/>
      <c r="J5" s="128"/>
    </row>
    <row r="6" spans="1:10" ht="12.75" customHeight="1" x14ac:dyDescent="0.2">
      <c r="A6" s="222"/>
      <c r="B6" s="126"/>
      <c r="C6" s="100"/>
      <c r="D6" s="100"/>
      <c r="E6" s="100"/>
      <c r="F6" s="100"/>
      <c r="G6" s="2"/>
      <c r="H6" s="101"/>
      <c r="I6" s="101"/>
      <c r="J6" s="127"/>
    </row>
    <row r="7" spans="1:10" ht="12.75" customHeight="1" x14ac:dyDescent="0.2">
      <c r="A7" s="222" t="s">
        <v>123</v>
      </c>
      <c r="B7" s="199"/>
      <c r="C7" s="108"/>
      <c r="D7" s="6"/>
      <c r="E7" s="109"/>
      <c r="F7" s="100"/>
      <c r="G7" s="2"/>
      <c r="H7" s="214"/>
      <c r="I7" s="214"/>
      <c r="J7" s="128"/>
    </row>
    <row r="8" spans="1:10" ht="9.75" customHeight="1" thickBot="1" x14ac:dyDescent="0.25">
      <c r="A8" s="226"/>
      <c r="B8" s="129"/>
      <c r="C8" s="7"/>
      <c r="D8" s="7"/>
      <c r="E8" s="7"/>
      <c r="F8" s="7"/>
      <c r="G8" s="8"/>
      <c r="H8" s="9"/>
      <c r="I8" s="9"/>
      <c r="J8" s="130"/>
    </row>
    <row r="9" spans="1:10" ht="3" customHeight="1" x14ac:dyDescent="0.2">
      <c r="A9" s="131"/>
      <c r="B9" s="131"/>
      <c r="C9" s="10"/>
      <c r="D9" s="11"/>
      <c r="E9" s="11"/>
      <c r="F9" s="11"/>
      <c r="G9" s="12"/>
      <c r="H9" s="13"/>
      <c r="I9" s="13"/>
      <c r="J9" s="132"/>
    </row>
    <row r="10" spans="1:10" ht="9.75" customHeight="1" x14ac:dyDescent="0.2">
      <c r="A10" s="222"/>
      <c r="B10" s="126"/>
      <c r="C10" s="100"/>
      <c r="D10" s="100"/>
      <c r="E10" s="100"/>
      <c r="F10" s="100"/>
      <c r="G10" s="21"/>
      <c r="H10" s="101"/>
      <c r="I10" s="101"/>
      <c r="J10" s="127"/>
    </row>
    <row r="11" spans="1:10" ht="12.75" customHeight="1" x14ac:dyDescent="0.2">
      <c r="A11" s="222" t="s">
        <v>111</v>
      </c>
      <c r="B11" s="126"/>
      <c r="C11" s="100"/>
      <c r="D11" s="280"/>
      <c r="E11" s="272"/>
      <c r="F11" s="100"/>
      <c r="G11" s="21"/>
      <c r="H11" s="101"/>
      <c r="I11" s="133" t="s">
        <v>9</v>
      </c>
      <c r="J11" s="127"/>
    </row>
    <row r="12" spans="1:10" ht="12.75" customHeight="1" x14ac:dyDescent="0.2">
      <c r="A12" s="222"/>
      <c r="B12" s="126"/>
      <c r="C12" s="100"/>
      <c r="D12" s="100"/>
      <c r="E12" s="100"/>
      <c r="F12" s="100"/>
      <c r="G12" s="21"/>
      <c r="H12" s="101"/>
      <c r="I12" s="101"/>
      <c r="J12" s="127"/>
    </row>
    <row r="13" spans="1:10" ht="12.75" customHeight="1" x14ac:dyDescent="0.2">
      <c r="A13" s="248" t="s">
        <v>112</v>
      </c>
      <c r="B13" s="134" t="s">
        <v>113</v>
      </c>
      <c r="C13" s="85" t="s">
        <v>114</v>
      </c>
      <c r="D13" s="85" t="s">
        <v>115</v>
      </c>
      <c r="E13" s="85" t="s">
        <v>116</v>
      </c>
      <c r="F13" s="86" t="s">
        <v>117</v>
      </c>
      <c r="G13" s="87" t="s">
        <v>8</v>
      </c>
      <c r="H13" s="214"/>
      <c r="I13" s="101"/>
      <c r="J13" s="127"/>
    </row>
    <row r="14" spans="1:10" ht="12.75" customHeight="1" x14ac:dyDescent="0.2">
      <c r="A14" s="249"/>
      <c r="B14" s="200"/>
      <c r="C14" s="201"/>
      <c r="D14" s="201"/>
      <c r="E14" s="88"/>
      <c r="F14" s="88"/>
      <c r="G14" s="89">
        <f t="shared" ref="G14:G21" si="0">E14*F14</f>
        <v>0</v>
      </c>
      <c r="H14" s="101"/>
      <c r="I14" s="197"/>
      <c r="J14" s="127"/>
    </row>
    <row r="15" spans="1:10" ht="12.75" customHeight="1" x14ac:dyDescent="0.2">
      <c r="A15" s="250"/>
      <c r="B15" s="202"/>
      <c r="C15" s="203"/>
      <c r="D15" s="203"/>
      <c r="E15" s="90"/>
      <c r="F15" s="90"/>
      <c r="G15" s="20">
        <f t="shared" si="0"/>
        <v>0</v>
      </c>
      <c r="H15" s="101"/>
      <c r="I15" s="197"/>
      <c r="J15" s="127"/>
    </row>
    <row r="16" spans="1:10" ht="12.75" customHeight="1" x14ac:dyDescent="0.2">
      <c r="A16" s="250"/>
      <c r="B16" s="202"/>
      <c r="C16" s="203"/>
      <c r="D16" s="203"/>
      <c r="E16" s="90"/>
      <c r="F16" s="90"/>
      <c r="G16" s="20">
        <f t="shared" si="0"/>
        <v>0</v>
      </c>
      <c r="H16" s="101"/>
      <c r="I16" s="197"/>
      <c r="J16" s="127"/>
    </row>
    <row r="17" spans="1:10" ht="12.75" customHeight="1" x14ac:dyDescent="0.2">
      <c r="A17" s="250"/>
      <c r="B17" s="202"/>
      <c r="C17" s="203"/>
      <c r="D17" s="203"/>
      <c r="E17" s="90"/>
      <c r="F17" s="90"/>
      <c r="G17" s="20">
        <f t="shared" si="0"/>
        <v>0</v>
      </c>
      <c r="H17" s="101"/>
      <c r="I17" s="197"/>
      <c r="J17" s="127"/>
    </row>
    <row r="18" spans="1:10" ht="12.75" customHeight="1" x14ac:dyDescent="0.2">
      <c r="A18" s="250"/>
      <c r="B18" s="202"/>
      <c r="C18" s="203"/>
      <c r="D18" s="203"/>
      <c r="E18" s="90"/>
      <c r="F18" s="90"/>
      <c r="G18" s="20">
        <f t="shared" si="0"/>
        <v>0</v>
      </c>
      <c r="H18" s="101"/>
      <c r="I18" s="197"/>
      <c r="J18" s="127"/>
    </row>
    <row r="19" spans="1:10" ht="12.75" customHeight="1" x14ac:dyDescent="0.2">
      <c r="A19" s="250"/>
      <c r="B19" s="202"/>
      <c r="C19" s="203"/>
      <c r="D19" s="203"/>
      <c r="E19" s="90"/>
      <c r="F19" s="90"/>
      <c r="G19" s="20">
        <f t="shared" si="0"/>
        <v>0</v>
      </c>
      <c r="H19" s="101"/>
      <c r="I19" s="197"/>
      <c r="J19" s="127"/>
    </row>
    <row r="20" spans="1:10" ht="12.75" customHeight="1" x14ac:dyDescent="0.2">
      <c r="A20" s="250"/>
      <c r="B20" s="202"/>
      <c r="C20" s="203"/>
      <c r="D20" s="203"/>
      <c r="E20" s="90"/>
      <c r="F20" s="90"/>
      <c r="G20" s="20">
        <f t="shared" si="0"/>
        <v>0</v>
      </c>
      <c r="H20" s="101"/>
      <c r="I20" s="197"/>
      <c r="J20" s="127"/>
    </row>
    <row r="21" spans="1:10" ht="12.75" customHeight="1" x14ac:dyDescent="0.2">
      <c r="A21" s="251"/>
      <c r="B21" s="204"/>
      <c r="C21" s="210"/>
      <c r="D21" s="205"/>
      <c r="E21" s="91"/>
      <c r="F21" s="91"/>
      <c r="G21" s="92">
        <f t="shared" si="0"/>
        <v>0</v>
      </c>
      <c r="H21" s="101"/>
      <c r="I21" s="197"/>
      <c r="J21" s="127"/>
    </row>
    <row r="22" spans="1:10" ht="9.75" customHeight="1" x14ac:dyDescent="0.2">
      <c r="A22" s="222"/>
      <c r="B22" s="126"/>
      <c r="C22" s="100"/>
      <c r="D22" s="100"/>
      <c r="E22" s="100"/>
      <c r="F22" s="100"/>
      <c r="G22" s="93"/>
      <c r="H22" s="101"/>
      <c r="I22" s="101"/>
      <c r="J22" s="127"/>
    </row>
    <row r="23" spans="1:10" ht="12.75" customHeight="1" x14ac:dyDescent="0.2">
      <c r="A23" s="222"/>
      <c r="B23" s="126"/>
      <c r="C23" s="100"/>
      <c r="D23" s="94" t="s">
        <v>78</v>
      </c>
      <c r="E23" s="95">
        <f>E14+E15+E16+E17+E18+E19+E20+E21</f>
        <v>0</v>
      </c>
      <c r="F23" s="96"/>
      <c r="G23" s="20">
        <f>SUM(G14:G22)</f>
        <v>0</v>
      </c>
      <c r="H23" s="101"/>
      <c r="I23" s="101"/>
      <c r="J23" s="127"/>
    </row>
    <row r="24" spans="1:10" ht="9.75" customHeight="1" x14ac:dyDescent="0.2">
      <c r="A24" s="222"/>
      <c r="B24" s="126"/>
      <c r="C24" s="100"/>
      <c r="D24" s="100"/>
      <c r="E24" s="100"/>
      <c r="F24" s="100"/>
      <c r="G24" s="21"/>
      <c r="H24" s="101"/>
      <c r="I24" s="101"/>
      <c r="J24" s="127"/>
    </row>
    <row r="25" spans="1:10" ht="3" customHeight="1" x14ac:dyDescent="0.2">
      <c r="A25" s="135"/>
      <c r="B25" s="135"/>
      <c r="C25" s="25"/>
      <c r="D25" s="25"/>
      <c r="E25" s="43"/>
      <c r="F25" s="43"/>
      <c r="G25" s="44"/>
      <c r="H25" s="1"/>
      <c r="I25" s="1"/>
      <c r="J25" s="136"/>
    </row>
    <row r="26" spans="1:10" ht="12.75" customHeight="1" x14ac:dyDescent="0.2">
      <c r="A26" s="252" t="s">
        <v>55</v>
      </c>
      <c r="B26" s="137"/>
      <c r="C26" s="298" t="s">
        <v>56</v>
      </c>
      <c r="D26" s="267"/>
      <c r="E26" s="257"/>
      <c r="F26" s="34" t="s">
        <v>47</v>
      </c>
      <c r="G26" s="198"/>
      <c r="H26" s="101"/>
      <c r="I26" s="197" t="s">
        <v>129</v>
      </c>
      <c r="J26" s="127"/>
    </row>
    <row r="27" spans="1:10" ht="12.75" customHeight="1" x14ac:dyDescent="0.2">
      <c r="A27" s="222"/>
      <c r="B27" s="126"/>
      <c r="C27" s="142"/>
      <c r="D27" s="110"/>
      <c r="E27" s="110"/>
      <c r="F27" s="45"/>
      <c r="G27" s="37"/>
      <c r="H27" s="101"/>
      <c r="I27" s="101"/>
      <c r="J27" s="127"/>
    </row>
    <row r="28" spans="1:10" ht="3" customHeight="1" x14ac:dyDescent="0.2">
      <c r="A28" s="135"/>
      <c r="B28" s="135"/>
      <c r="C28" s="25"/>
      <c r="D28" s="25"/>
      <c r="E28" s="43"/>
      <c r="F28" s="43"/>
      <c r="G28" s="44"/>
      <c r="H28" s="1"/>
      <c r="I28" s="1"/>
      <c r="J28" s="136"/>
    </row>
    <row r="29" spans="1:10" ht="12.75" customHeight="1" x14ac:dyDescent="0.2">
      <c r="A29" s="252" t="s">
        <v>58</v>
      </c>
      <c r="B29" s="137"/>
      <c r="C29" s="298" t="s">
        <v>59</v>
      </c>
      <c r="D29" s="267"/>
      <c r="E29" s="257"/>
      <c r="F29" s="34" t="s">
        <v>47</v>
      </c>
      <c r="G29" s="198"/>
      <c r="H29" s="101"/>
      <c r="I29" s="197" t="s">
        <v>130</v>
      </c>
      <c r="J29" s="127"/>
    </row>
    <row r="30" spans="1:10" ht="12.75" customHeight="1" x14ac:dyDescent="0.2">
      <c r="A30" s="222"/>
      <c r="B30" s="126"/>
      <c r="C30" s="100"/>
      <c r="D30" s="100"/>
      <c r="E30" s="100"/>
      <c r="F30" s="100"/>
      <c r="G30" s="21"/>
      <c r="H30" s="101"/>
      <c r="I30" s="101"/>
      <c r="J30" s="127"/>
    </row>
    <row r="31" spans="1:10" ht="12.75" customHeight="1" x14ac:dyDescent="0.2">
      <c r="A31" s="222"/>
      <c r="B31" s="126"/>
      <c r="C31" s="100"/>
      <c r="D31" s="216" t="s">
        <v>118</v>
      </c>
      <c r="E31" s="100"/>
      <c r="F31" s="100"/>
      <c r="G31" s="22">
        <f>G23-G26-G29</f>
        <v>0</v>
      </c>
      <c r="H31" s="101"/>
      <c r="I31" s="101"/>
      <c r="J31" s="127"/>
    </row>
    <row r="32" spans="1:10" ht="9.75" customHeight="1" x14ac:dyDescent="0.2">
      <c r="A32" s="227"/>
      <c r="B32" s="138"/>
      <c r="C32" s="221"/>
      <c r="D32" s="221"/>
      <c r="E32" s="221"/>
      <c r="F32" s="221"/>
      <c r="G32" s="24"/>
      <c r="H32" s="101"/>
      <c r="I32" s="101"/>
      <c r="J32" s="127"/>
    </row>
    <row r="33" spans="1:10" ht="9.75" customHeight="1" x14ac:dyDescent="0.2">
      <c r="A33" s="222"/>
      <c r="B33" s="126"/>
      <c r="C33" s="100"/>
      <c r="D33" s="100"/>
      <c r="E33" s="100"/>
      <c r="F33" s="100"/>
      <c r="G33" s="21"/>
      <c r="H33" s="101"/>
      <c r="I33" s="101"/>
      <c r="J33" s="127"/>
    </row>
    <row r="34" spans="1:10" ht="12.75" customHeight="1" x14ac:dyDescent="0.2">
      <c r="A34" s="126"/>
      <c r="B34" s="126"/>
      <c r="C34" s="100"/>
      <c r="D34" s="218"/>
      <c r="E34" s="97" t="s">
        <v>6</v>
      </c>
      <c r="F34" s="97" t="s">
        <v>7</v>
      </c>
      <c r="G34" s="98" t="s">
        <v>8</v>
      </c>
      <c r="H34" s="101"/>
      <c r="I34" s="101"/>
      <c r="J34" s="127"/>
    </row>
    <row r="35" spans="1:10" ht="12.75" customHeight="1" x14ac:dyDescent="0.2">
      <c r="A35" s="310" t="s">
        <v>101</v>
      </c>
      <c r="B35" s="137" t="s">
        <v>11</v>
      </c>
      <c r="C35" s="283"/>
      <c r="D35" s="257"/>
      <c r="E35" s="99"/>
      <c r="F35" s="19">
        <v>99</v>
      </c>
      <c r="G35" s="20">
        <f t="shared" ref="G35:G40" si="1">E35*F35</f>
        <v>0</v>
      </c>
      <c r="H35" s="101"/>
      <c r="I35" s="197" t="s">
        <v>102</v>
      </c>
      <c r="J35" s="127"/>
    </row>
    <row r="36" spans="1:10" ht="12.75" customHeight="1" x14ac:dyDescent="0.2">
      <c r="A36" s="311"/>
      <c r="B36" s="137" t="s">
        <v>12</v>
      </c>
      <c r="C36" s="283"/>
      <c r="D36" s="257"/>
      <c r="E36" s="99"/>
      <c r="F36" s="19">
        <v>84</v>
      </c>
      <c r="G36" s="20">
        <f t="shared" si="1"/>
        <v>0</v>
      </c>
      <c r="H36" s="101"/>
      <c r="I36" s="197" t="s">
        <v>102</v>
      </c>
      <c r="J36" s="127"/>
    </row>
    <row r="37" spans="1:10" ht="12.75" customHeight="1" x14ac:dyDescent="0.2">
      <c r="A37" s="311"/>
      <c r="B37" s="137" t="s">
        <v>13</v>
      </c>
      <c r="C37" s="283"/>
      <c r="D37" s="257"/>
      <c r="E37" s="99"/>
      <c r="F37" s="19">
        <v>75</v>
      </c>
      <c r="G37" s="20">
        <f t="shared" si="1"/>
        <v>0</v>
      </c>
      <c r="H37" s="101"/>
      <c r="I37" s="197" t="s">
        <v>102</v>
      </c>
      <c r="J37" s="127"/>
    </row>
    <row r="38" spans="1:10" ht="12.75" customHeight="1" x14ac:dyDescent="0.2">
      <c r="A38" s="311"/>
      <c r="B38" s="137" t="s">
        <v>14</v>
      </c>
      <c r="C38" s="283"/>
      <c r="D38" s="257"/>
      <c r="E38" s="99"/>
      <c r="F38" s="19">
        <v>71</v>
      </c>
      <c r="G38" s="20">
        <f t="shared" si="1"/>
        <v>0</v>
      </c>
      <c r="H38" s="101"/>
      <c r="I38" s="197" t="s">
        <v>102</v>
      </c>
      <c r="J38" s="127"/>
    </row>
    <row r="39" spans="1:10" ht="12.75" customHeight="1" x14ac:dyDescent="0.2">
      <c r="A39" s="311"/>
      <c r="B39" s="137" t="s">
        <v>15</v>
      </c>
      <c r="C39" s="283"/>
      <c r="D39" s="257"/>
      <c r="E39" s="99"/>
      <c r="F39" s="19">
        <v>63</v>
      </c>
      <c r="G39" s="20">
        <f t="shared" si="1"/>
        <v>0</v>
      </c>
      <c r="H39" s="101"/>
      <c r="I39" s="197" t="s">
        <v>102</v>
      </c>
      <c r="J39" s="127"/>
    </row>
    <row r="40" spans="1:10" ht="12.75" customHeight="1" x14ac:dyDescent="0.2">
      <c r="A40" s="312"/>
      <c r="B40" s="137" t="s">
        <v>16</v>
      </c>
      <c r="C40" s="283"/>
      <c r="D40" s="257"/>
      <c r="E40" s="99"/>
      <c r="F40" s="19">
        <v>40</v>
      </c>
      <c r="G40" s="20">
        <f t="shared" si="1"/>
        <v>0</v>
      </c>
      <c r="H40" s="101"/>
      <c r="I40" s="197" t="s">
        <v>102</v>
      </c>
      <c r="J40" s="127"/>
    </row>
    <row r="41" spans="1:10" ht="12.75" customHeight="1" x14ac:dyDescent="0.2">
      <c r="A41" s="222"/>
      <c r="B41" s="126"/>
      <c r="C41" s="100"/>
      <c r="D41" s="100"/>
      <c r="E41" s="100"/>
      <c r="F41" s="100"/>
      <c r="G41" s="21"/>
      <c r="H41" s="101"/>
      <c r="I41" s="101"/>
      <c r="J41" s="127"/>
    </row>
    <row r="42" spans="1:10" ht="12.75" customHeight="1" x14ac:dyDescent="0.2">
      <c r="A42" s="252" t="s">
        <v>103</v>
      </c>
      <c r="B42" s="313" t="s">
        <v>104</v>
      </c>
      <c r="C42" s="267"/>
      <c r="D42" s="267"/>
      <c r="E42" s="257"/>
      <c r="F42" s="82" t="s">
        <v>47</v>
      </c>
      <c r="G42" s="198"/>
      <c r="H42" s="101"/>
      <c r="I42" s="197" t="s">
        <v>105</v>
      </c>
      <c r="J42" s="127"/>
    </row>
    <row r="43" spans="1:10" ht="12.75" customHeight="1" x14ac:dyDescent="0.2">
      <c r="A43" s="222"/>
      <c r="B43" s="126"/>
      <c r="C43" s="100"/>
      <c r="D43" s="100"/>
      <c r="E43" s="100"/>
      <c r="F43" s="100"/>
      <c r="G43" s="21"/>
      <c r="H43" s="101"/>
      <c r="I43" s="101"/>
      <c r="J43" s="127"/>
    </row>
    <row r="44" spans="1:10" ht="12.75" customHeight="1" x14ac:dyDescent="0.2">
      <c r="A44" s="252" t="s">
        <v>106</v>
      </c>
      <c r="B44" s="313" t="s">
        <v>51</v>
      </c>
      <c r="C44" s="267"/>
      <c r="D44" s="267"/>
      <c r="E44" s="257"/>
      <c r="F44" s="34" t="s">
        <v>47</v>
      </c>
      <c r="G44" s="198"/>
      <c r="H44" s="101"/>
      <c r="I44" s="197"/>
      <c r="J44" s="127"/>
    </row>
    <row r="45" spans="1:10" ht="12.75" customHeight="1" x14ac:dyDescent="0.2">
      <c r="A45" s="222"/>
      <c r="B45" s="126"/>
      <c r="C45" s="100"/>
      <c r="D45" s="100"/>
      <c r="E45" s="100"/>
      <c r="F45" s="100"/>
      <c r="G45" s="21"/>
      <c r="H45" s="101"/>
      <c r="I45" s="101"/>
      <c r="J45" s="127"/>
    </row>
    <row r="46" spans="1:10" ht="12.75" customHeight="1" x14ac:dyDescent="0.2">
      <c r="A46" s="233" t="s">
        <v>52</v>
      </c>
      <c r="B46" s="314" t="s">
        <v>53</v>
      </c>
      <c r="C46" s="267"/>
      <c r="D46" s="267"/>
      <c r="E46" s="267"/>
      <c r="F46" s="41" t="s">
        <v>47</v>
      </c>
      <c r="G46" s="198"/>
      <c r="H46" s="101"/>
      <c r="I46" s="197"/>
      <c r="J46" s="127"/>
    </row>
    <row r="47" spans="1:10" ht="12.75" customHeight="1" x14ac:dyDescent="0.2">
      <c r="A47" s="222"/>
      <c r="B47" s="126"/>
      <c r="C47" s="100"/>
      <c r="D47" s="100"/>
      <c r="E47" s="100"/>
      <c r="F47" s="100"/>
      <c r="G47" s="21"/>
      <c r="H47" s="101"/>
      <c r="I47" s="101"/>
      <c r="J47" s="127"/>
    </row>
    <row r="48" spans="1:10" ht="12.75" customHeight="1" x14ac:dyDescent="0.2">
      <c r="A48" s="252" t="s">
        <v>54</v>
      </c>
      <c r="B48" s="313" t="s">
        <v>124</v>
      </c>
      <c r="C48" s="267"/>
      <c r="D48" s="267"/>
      <c r="E48" s="267"/>
      <c r="F48" s="34" t="s">
        <v>47</v>
      </c>
      <c r="G48" s="198"/>
      <c r="H48" s="101"/>
      <c r="I48" s="197"/>
      <c r="J48" s="127"/>
    </row>
    <row r="49" spans="1:10" ht="12.75" customHeight="1" x14ac:dyDescent="0.2">
      <c r="A49" s="222"/>
      <c r="B49" s="126"/>
      <c r="C49" s="100"/>
      <c r="D49" s="100"/>
      <c r="E49" s="100"/>
      <c r="F49" s="100"/>
      <c r="G49" s="21"/>
      <c r="H49" s="101"/>
      <c r="I49" s="101"/>
      <c r="J49" s="127"/>
    </row>
    <row r="50" spans="1:10" ht="12.75" customHeight="1" x14ac:dyDescent="0.2">
      <c r="A50" s="222"/>
      <c r="B50" s="126"/>
      <c r="C50" s="100"/>
      <c r="D50" s="100"/>
      <c r="E50" s="100"/>
      <c r="F50" s="100"/>
      <c r="G50" s="21"/>
      <c r="H50" s="101"/>
      <c r="I50" s="101"/>
      <c r="J50" s="127"/>
    </row>
    <row r="51" spans="1:10" ht="12.75" customHeight="1" x14ac:dyDescent="0.2">
      <c r="A51" s="222"/>
      <c r="B51" s="316"/>
      <c r="C51" s="272"/>
      <c r="D51" s="117" t="s">
        <v>107</v>
      </c>
      <c r="E51" s="113"/>
      <c r="F51" s="113"/>
      <c r="G51" s="22">
        <f>SUM(G35:G48)</f>
        <v>0</v>
      </c>
      <c r="H51" s="101"/>
      <c r="I51" s="101"/>
      <c r="J51" s="127"/>
    </row>
    <row r="52" spans="1:10" ht="9.75" customHeight="1" x14ac:dyDescent="0.2">
      <c r="A52" s="227"/>
      <c r="B52" s="138"/>
      <c r="C52" s="221"/>
      <c r="D52" s="221"/>
      <c r="E52" s="221"/>
      <c r="F52" s="221"/>
      <c r="G52" s="24"/>
      <c r="H52" s="101"/>
      <c r="I52" s="101"/>
      <c r="J52" s="127"/>
    </row>
    <row r="53" spans="1:10" ht="9.75" customHeight="1" x14ac:dyDescent="0.2">
      <c r="A53" s="222"/>
      <c r="B53" s="126"/>
      <c r="C53" s="100"/>
      <c r="D53" s="100"/>
      <c r="E53" s="100"/>
      <c r="F53" s="100"/>
      <c r="G53" s="21"/>
      <c r="H53" s="101"/>
      <c r="I53" s="101"/>
      <c r="J53" s="127"/>
    </row>
    <row r="54" spans="1:10" ht="12.75" customHeight="1" x14ac:dyDescent="0.2">
      <c r="A54" s="222" t="s">
        <v>81</v>
      </c>
      <c r="B54" s="206"/>
      <c r="C54" s="25"/>
      <c r="D54" s="25"/>
      <c r="E54" s="25"/>
      <c r="F54" s="25"/>
      <c r="G54" s="27"/>
      <c r="H54" s="1"/>
      <c r="I54" s="1"/>
      <c r="J54" s="136"/>
    </row>
    <row r="55" spans="1:10" ht="12.75" customHeight="1" x14ac:dyDescent="0.2">
      <c r="A55" s="222"/>
      <c r="B55" s="126"/>
      <c r="C55" s="100"/>
      <c r="D55" s="277" t="s">
        <v>119</v>
      </c>
      <c r="E55" s="278"/>
      <c r="F55" s="278"/>
      <c r="G55" s="55">
        <f>G31</f>
        <v>0</v>
      </c>
      <c r="H55" s="101"/>
      <c r="I55" s="101"/>
      <c r="J55" s="127"/>
    </row>
    <row r="56" spans="1:10" ht="12.75" customHeight="1" x14ac:dyDescent="0.2">
      <c r="A56" s="238"/>
      <c r="B56" s="126"/>
      <c r="C56" s="100"/>
      <c r="D56" s="315" t="s">
        <v>125</v>
      </c>
      <c r="E56" s="272"/>
      <c r="F56" s="272"/>
      <c r="G56" s="56">
        <f>G51</f>
        <v>0</v>
      </c>
      <c r="H56" s="101"/>
      <c r="I56" s="101"/>
      <c r="J56" s="127"/>
    </row>
    <row r="57" spans="1:10" ht="12.75" customHeight="1" thickBot="1" x14ac:dyDescent="0.25">
      <c r="A57" s="222" t="s">
        <v>83</v>
      </c>
      <c r="B57" s="126"/>
      <c r="C57" s="100"/>
      <c r="D57" s="57"/>
      <c r="E57" s="100"/>
      <c r="F57" s="100"/>
      <c r="G57" s="58"/>
      <c r="H57" s="101"/>
      <c r="I57" s="101"/>
      <c r="J57" s="127"/>
    </row>
    <row r="58" spans="1:10" ht="13.5" customHeight="1" thickBot="1" x14ac:dyDescent="0.25">
      <c r="A58" s="222"/>
      <c r="B58" s="126"/>
      <c r="C58" s="100"/>
      <c r="D58" s="215" t="s">
        <v>84</v>
      </c>
      <c r="E58" s="100"/>
      <c r="F58" s="100"/>
      <c r="G58" s="139">
        <f>G55-G56</f>
        <v>0</v>
      </c>
      <c r="H58" s="101"/>
      <c r="I58" s="101"/>
      <c r="J58" s="127"/>
    </row>
    <row r="59" spans="1:10" ht="13.5" customHeight="1" x14ac:dyDescent="0.2">
      <c r="A59" s="126" t="s">
        <v>85</v>
      </c>
      <c r="B59" s="206"/>
      <c r="C59" s="100"/>
      <c r="D59" s="215"/>
      <c r="E59" s="100"/>
      <c r="F59" s="100"/>
      <c r="G59" s="21"/>
      <c r="H59" s="101"/>
      <c r="I59" s="101"/>
      <c r="J59" s="127"/>
    </row>
    <row r="60" spans="1:10" ht="13.5" customHeight="1" thickBot="1" x14ac:dyDescent="0.25">
      <c r="A60" s="239"/>
      <c r="B60" s="239"/>
      <c r="C60" s="240"/>
      <c r="D60" s="241"/>
      <c r="E60" s="240"/>
      <c r="F60" s="240"/>
      <c r="G60" s="243"/>
      <c r="H60" s="253"/>
      <c r="I60" s="253"/>
      <c r="J60" s="254"/>
    </row>
    <row r="61" spans="1:10" ht="12.75" customHeight="1" x14ac:dyDescent="0.2">
      <c r="A61" s="4"/>
    </row>
    <row r="62" spans="1:10" ht="12.75" customHeight="1" x14ac:dyDescent="0.2">
      <c r="A62" s="4"/>
    </row>
    <row r="63" spans="1:10" ht="12.75" customHeight="1" x14ac:dyDescent="0.2">
      <c r="A63" s="60"/>
    </row>
    <row r="64" spans="1:10" ht="12.75" customHeight="1" x14ac:dyDescent="0.2">
      <c r="A64" s="4"/>
    </row>
    <row r="65" spans="1:1" ht="12.75" customHeight="1" x14ac:dyDescent="0.2">
      <c r="A65" s="4"/>
    </row>
    <row r="66" spans="1:1" ht="12.75" customHeight="1" x14ac:dyDescent="0.2">
      <c r="A66" s="4"/>
    </row>
    <row r="67" spans="1:1" ht="12.75" customHeight="1" x14ac:dyDescent="0.2">
      <c r="A67" s="4"/>
    </row>
    <row r="68" spans="1:1" ht="12.75" customHeight="1" x14ac:dyDescent="0.2">
      <c r="A68" s="4"/>
    </row>
    <row r="69" spans="1:1" ht="12.75" customHeight="1" x14ac:dyDescent="0.2">
      <c r="A69" s="4"/>
    </row>
    <row r="70" spans="1:1" ht="12.75" customHeight="1" x14ac:dyDescent="0.2">
      <c r="A70" s="4"/>
    </row>
    <row r="71" spans="1:1" ht="12.75" customHeight="1" x14ac:dyDescent="0.2">
      <c r="A71" s="4"/>
    </row>
    <row r="72" spans="1:1" ht="12.75" customHeight="1" x14ac:dyDescent="0.2">
      <c r="A72" s="4"/>
    </row>
    <row r="73" spans="1:1" ht="12.75" customHeight="1" x14ac:dyDescent="0.2">
      <c r="A73" s="4"/>
    </row>
    <row r="74" spans="1:1" ht="12.75" customHeight="1" x14ac:dyDescent="0.2">
      <c r="A74" s="4"/>
    </row>
    <row r="75" spans="1:1" ht="12.75" customHeight="1" x14ac:dyDescent="0.2">
      <c r="A75" s="4"/>
    </row>
    <row r="76" spans="1:1" ht="12.75" customHeight="1" x14ac:dyDescent="0.2">
      <c r="A76" s="4"/>
    </row>
    <row r="77" spans="1:1" ht="12.75" customHeight="1" x14ac:dyDescent="0.2">
      <c r="A77" s="4"/>
    </row>
    <row r="78" spans="1:1" ht="12.75" customHeight="1" x14ac:dyDescent="0.2">
      <c r="A78" s="4"/>
    </row>
    <row r="79" spans="1:1" ht="12.75" customHeight="1" x14ac:dyDescent="0.2">
      <c r="A79" s="4"/>
    </row>
    <row r="80" spans="1:1" ht="12.75" customHeight="1" x14ac:dyDescent="0.2">
      <c r="A80" s="4"/>
    </row>
    <row r="81" spans="1:1" ht="12.75" customHeight="1" x14ac:dyDescent="0.2">
      <c r="A81" s="4"/>
    </row>
    <row r="82" spans="1:1" ht="12.75" customHeight="1" x14ac:dyDescent="0.2">
      <c r="A82" s="4"/>
    </row>
    <row r="83" spans="1:1" ht="12.75" customHeight="1" x14ac:dyDescent="0.2">
      <c r="A83" s="4"/>
    </row>
    <row r="84" spans="1:1" ht="12.75" customHeight="1" x14ac:dyDescent="0.2">
      <c r="A84" s="4"/>
    </row>
    <row r="85" spans="1:1" ht="12.75" customHeight="1" x14ac:dyDescent="0.2">
      <c r="A85" s="4"/>
    </row>
    <row r="86" spans="1:1" ht="12.75" customHeight="1" x14ac:dyDescent="0.2">
      <c r="A86" s="4"/>
    </row>
    <row r="87" spans="1:1" ht="12.75" customHeight="1" x14ac:dyDescent="0.2">
      <c r="A87" s="4"/>
    </row>
    <row r="88" spans="1:1" ht="12.75" customHeight="1" x14ac:dyDescent="0.2">
      <c r="A88" s="4"/>
    </row>
    <row r="89" spans="1:1" ht="12.75" customHeight="1" x14ac:dyDescent="0.2">
      <c r="A89" s="4"/>
    </row>
    <row r="90" spans="1:1" ht="12.75" customHeight="1" x14ac:dyDescent="0.2">
      <c r="A90" s="4"/>
    </row>
    <row r="91" spans="1:1" ht="12.75" customHeight="1" x14ac:dyDescent="0.2">
      <c r="A91" s="4"/>
    </row>
    <row r="92" spans="1:1" ht="12.75" customHeight="1" x14ac:dyDescent="0.2">
      <c r="A92" s="4"/>
    </row>
    <row r="93" spans="1:1" ht="12.75" customHeight="1" x14ac:dyDescent="0.2">
      <c r="A93" s="4"/>
    </row>
    <row r="94" spans="1:1" ht="12.75" customHeight="1" x14ac:dyDescent="0.2">
      <c r="A94" s="4"/>
    </row>
    <row r="95" spans="1:1" ht="12.75" customHeight="1" x14ac:dyDescent="0.2">
      <c r="A95" s="4"/>
    </row>
    <row r="96" spans="1:1" ht="12.75" customHeight="1" x14ac:dyDescent="0.2">
      <c r="A96" s="4"/>
    </row>
    <row r="97" spans="1:1" ht="12.75" customHeight="1" x14ac:dyDescent="0.2">
      <c r="A97" s="4"/>
    </row>
    <row r="98" spans="1:1" ht="12.75" customHeight="1" x14ac:dyDescent="0.2">
      <c r="A98" s="4"/>
    </row>
    <row r="99" spans="1:1" ht="12.75" customHeight="1" x14ac:dyDescent="0.2">
      <c r="A99" s="4"/>
    </row>
    <row r="100" spans="1:1" ht="12.75" customHeight="1" x14ac:dyDescent="0.2">
      <c r="A100" s="4"/>
    </row>
    <row r="101" spans="1:1" ht="12.75" customHeight="1" x14ac:dyDescent="0.2">
      <c r="A101" s="4"/>
    </row>
    <row r="102" spans="1:1" ht="12.75" customHeight="1" x14ac:dyDescent="0.2">
      <c r="A102" s="4"/>
    </row>
    <row r="103" spans="1:1" ht="12.75" customHeight="1" x14ac:dyDescent="0.2">
      <c r="A103" s="4"/>
    </row>
    <row r="104" spans="1:1" ht="12.75" customHeight="1" x14ac:dyDescent="0.2">
      <c r="A104" s="4"/>
    </row>
    <row r="105" spans="1:1" ht="12.75" customHeight="1" x14ac:dyDescent="0.2">
      <c r="A105" s="4"/>
    </row>
    <row r="106" spans="1:1" ht="12.75" customHeight="1" x14ac:dyDescent="0.2">
      <c r="A106" s="4"/>
    </row>
    <row r="107" spans="1:1" ht="12.75" customHeight="1" x14ac:dyDescent="0.2">
      <c r="A107" s="4"/>
    </row>
    <row r="108" spans="1:1" ht="12.75" customHeight="1" x14ac:dyDescent="0.2">
      <c r="A108" s="4"/>
    </row>
    <row r="109" spans="1:1" ht="12.75" customHeight="1" x14ac:dyDescent="0.2">
      <c r="A109" s="4"/>
    </row>
    <row r="110" spans="1:1" ht="12.75" customHeight="1" x14ac:dyDescent="0.2">
      <c r="A110" s="4"/>
    </row>
    <row r="111" spans="1:1" ht="12.75" customHeight="1" x14ac:dyDescent="0.2">
      <c r="A111" s="4"/>
    </row>
    <row r="112" spans="1:1" ht="12.75" customHeight="1" x14ac:dyDescent="0.2">
      <c r="A112" s="4"/>
    </row>
    <row r="113" spans="1:1" ht="12.75" customHeight="1" x14ac:dyDescent="0.2">
      <c r="A113" s="4"/>
    </row>
    <row r="114" spans="1:1" ht="12.75" customHeight="1" x14ac:dyDescent="0.2">
      <c r="A114" s="4"/>
    </row>
    <row r="115" spans="1:1" ht="12.75" customHeight="1" x14ac:dyDescent="0.2">
      <c r="A115" s="4"/>
    </row>
    <row r="116" spans="1:1" ht="12.75" customHeight="1" x14ac:dyDescent="0.2">
      <c r="A116" s="4"/>
    </row>
    <row r="117" spans="1:1" ht="12.75" customHeight="1" x14ac:dyDescent="0.2">
      <c r="A117" s="4"/>
    </row>
    <row r="118" spans="1:1" ht="12.75" customHeight="1" x14ac:dyDescent="0.2">
      <c r="A118" s="4"/>
    </row>
    <row r="119" spans="1:1" ht="12.75" customHeight="1" x14ac:dyDescent="0.2">
      <c r="A119" s="4"/>
    </row>
    <row r="120" spans="1:1" ht="12.75" customHeight="1" x14ac:dyDescent="0.2">
      <c r="A120" s="4"/>
    </row>
    <row r="121" spans="1:1" ht="12.75" customHeight="1" x14ac:dyDescent="0.2">
      <c r="A121" s="4"/>
    </row>
    <row r="122" spans="1:1" ht="12.75" customHeight="1" x14ac:dyDescent="0.2">
      <c r="A122" s="4"/>
    </row>
    <row r="123" spans="1:1" ht="12.75" customHeight="1" x14ac:dyDescent="0.2">
      <c r="A123" s="4"/>
    </row>
    <row r="124" spans="1:1" ht="12.75" customHeight="1" x14ac:dyDescent="0.2">
      <c r="A124" s="4"/>
    </row>
    <row r="125" spans="1:1" ht="12.75" customHeight="1" x14ac:dyDescent="0.2">
      <c r="A125" s="4"/>
    </row>
    <row r="126" spans="1:1" ht="12.75" customHeight="1" x14ac:dyDescent="0.2">
      <c r="A126" s="4"/>
    </row>
    <row r="127" spans="1:1" ht="12.75" customHeight="1" x14ac:dyDescent="0.2">
      <c r="A127" s="4"/>
    </row>
    <row r="128" spans="1:1" ht="12.75" customHeight="1" x14ac:dyDescent="0.2">
      <c r="A128" s="4"/>
    </row>
    <row r="129" spans="1:1" ht="12.75" customHeight="1" x14ac:dyDescent="0.2">
      <c r="A129" s="4"/>
    </row>
    <row r="130" spans="1:1" ht="12.75" customHeight="1" x14ac:dyDescent="0.2">
      <c r="A130" s="4"/>
    </row>
    <row r="131" spans="1:1" ht="12.75" customHeight="1" x14ac:dyDescent="0.2">
      <c r="A131" s="4"/>
    </row>
    <row r="132" spans="1:1" ht="12.75" customHeight="1" x14ac:dyDescent="0.2">
      <c r="A132" s="4"/>
    </row>
    <row r="133" spans="1:1" ht="12.75" customHeight="1" x14ac:dyDescent="0.2">
      <c r="A133" s="4"/>
    </row>
    <row r="134" spans="1:1" ht="12.75" customHeight="1" x14ac:dyDescent="0.2">
      <c r="A134" s="4"/>
    </row>
    <row r="135" spans="1:1" ht="12.75" customHeight="1" x14ac:dyDescent="0.2">
      <c r="A135" s="4"/>
    </row>
    <row r="136" spans="1:1" ht="12.75" customHeight="1" x14ac:dyDescent="0.2">
      <c r="A136" s="4"/>
    </row>
    <row r="137" spans="1:1" ht="12.75" customHeight="1" x14ac:dyDescent="0.2">
      <c r="A137" s="4"/>
    </row>
    <row r="138" spans="1:1" ht="12.75" customHeight="1" x14ac:dyDescent="0.2">
      <c r="A138" s="4"/>
    </row>
    <row r="139" spans="1:1" ht="12.75" customHeight="1" x14ac:dyDescent="0.2">
      <c r="A139" s="4"/>
    </row>
    <row r="140" spans="1:1" ht="12.75" customHeight="1" x14ac:dyDescent="0.2">
      <c r="A140" s="4"/>
    </row>
    <row r="141" spans="1:1" ht="12.75" customHeight="1" x14ac:dyDescent="0.2">
      <c r="A141" s="4"/>
    </row>
    <row r="142" spans="1:1" ht="12.75" customHeight="1" x14ac:dyDescent="0.2">
      <c r="A142" s="4"/>
    </row>
    <row r="143" spans="1:1" ht="12.75" customHeight="1" x14ac:dyDescent="0.2">
      <c r="A143" s="4"/>
    </row>
    <row r="144" spans="1:1" ht="12.75" customHeight="1" x14ac:dyDescent="0.2">
      <c r="A144" s="4"/>
    </row>
    <row r="145" spans="1:1" ht="12.75" customHeight="1" x14ac:dyDescent="0.2">
      <c r="A145" s="4"/>
    </row>
    <row r="146" spans="1:1" ht="12.75" customHeight="1" x14ac:dyDescent="0.2">
      <c r="A146" s="4"/>
    </row>
    <row r="147" spans="1:1" ht="12.75" customHeight="1" x14ac:dyDescent="0.2">
      <c r="A147" s="4"/>
    </row>
    <row r="148" spans="1:1" ht="12.75" customHeight="1" x14ac:dyDescent="0.2">
      <c r="A148" s="4"/>
    </row>
    <row r="149" spans="1:1" ht="12.75" customHeight="1" x14ac:dyDescent="0.2">
      <c r="A149" s="4"/>
    </row>
    <row r="150" spans="1:1" ht="12.75" customHeight="1" x14ac:dyDescent="0.2">
      <c r="A150" s="4"/>
    </row>
    <row r="151" spans="1:1" ht="12.75" customHeight="1" x14ac:dyDescent="0.2">
      <c r="A151" s="4"/>
    </row>
    <row r="152" spans="1:1" ht="12.75" customHeight="1" x14ac:dyDescent="0.2">
      <c r="A152" s="4"/>
    </row>
    <row r="153" spans="1:1" ht="12.75" customHeight="1" x14ac:dyDescent="0.2">
      <c r="A153" s="4"/>
    </row>
    <row r="154" spans="1:1" ht="12.75" customHeight="1" x14ac:dyDescent="0.2">
      <c r="A154" s="4"/>
    </row>
    <row r="155" spans="1:1" ht="12.75" customHeight="1" x14ac:dyDescent="0.2">
      <c r="A155" s="4"/>
    </row>
    <row r="156" spans="1:1" ht="12.75" customHeight="1" x14ac:dyDescent="0.2">
      <c r="A156" s="4"/>
    </row>
    <row r="157" spans="1:1" ht="12.75" customHeight="1" x14ac:dyDescent="0.2">
      <c r="A157" s="4"/>
    </row>
    <row r="158" spans="1:1" ht="12.75" customHeight="1" x14ac:dyDescent="0.2">
      <c r="A158" s="4"/>
    </row>
    <row r="159" spans="1:1" ht="12.75" customHeight="1" x14ac:dyDescent="0.2">
      <c r="A159" s="4"/>
    </row>
    <row r="160" spans="1:1" ht="12.75" customHeight="1" x14ac:dyDescent="0.2">
      <c r="A160" s="4"/>
    </row>
    <row r="161" spans="1:1" ht="12.75" customHeight="1" x14ac:dyDescent="0.2">
      <c r="A161" s="4"/>
    </row>
    <row r="162" spans="1:1" ht="12.75" customHeight="1" x14ac:dyDescent="0.2">
      <c r="A162" s="4"/>
    </row>
    <row r="163" spans="1:1" ht="12.75" customHeight="1" x14ac:dyDescent="0.2">
      <c r="A163" s="4"/>
    </row>
    <row r="164" spans="1:1" ht="12.75" customHeight="1" x14ac:dyDescent="0.2">
      <c r="A164" s="4"/>
    </row>
    <row r="165" spans="1:1" ht="12.75" customHeight="1" x14ac:dyDescent="0.2">
      <c r="A165" s="4"/>
    </row>
    <row r="166" spans="1:1" ht="12.75" customHeight="1" x14ac:dyDescent="0.2">
      <c r="A166" s="4"/>
    </row>
    <row r="167" spans="1:1" ht="12.75" customHeight="1" x14ac:dyDescent="0.2">
      <c r="A167" s="4"/>
    </row>
    <row r="168" spans="1:1" ht="12.75" customHeight="1" x14ac:dyDescent="0.2">
      <c r="A168" s="4"/>
    </row>
    <row r="169" spans="1:1" ht="12.75" customHeight="1" x14ac:dyDescent="0.2">
      <c r="A169" s="4"/>
    </row>
    <row r="170" spans="1:1" ht="12.75" customHeight="1" x14ac:dyDescent="0.2">
      <c r="A170" s="4"/>
    </row>
    <row r="171" spans="1:1" ht="12.75" customHeight="1" x14ac:dyDescent="0.2">
      <c r="A171" s="4"/>
    </row>
    <row r="172" spans="1:1" ht="12.75" customHeight="1" x14ac:dyDescent="0.2">
      <c r="A172" s="4"/>
    </row>
    <row r="173" spans="1:1" ht="12.75" customHeight="1" x14ac:dyDescent="0.2">
      <c r="A173" s="4"/>
    </row>
    <row r="174" spans="1:1" ht="12.75" customHeight="1" x14ac:dyDescent="0.2">
      <c r="A174" s="4"/>
    </row>
    <row r="175" spans="1:1" ht="12.75" customHeight="1" x14ac:dyDescent="0.2">
      <c r="A175" s="4"/>
    </row>
    <row r="176" spans="1:1" ht="12.75" customHeight="1" x14ac:dyDescent="0.2">
      <c r="A176" s="4"/>
    </row>
    <row r="177" spans="1:1" ht="12.75" customHeight="1" x14ac:dyDescent="0.2">
      <c r="A177" s="4"/>
    </row>
    <row r="178" spans="1:1" ht="12.75" customHeight="1" x14ac:dyDescent="0.2">
      <c r="A178" s="4"/>
    </row>
    <row r="179" spans="1:1" ht="12.75" customHeight="1" x14ac:dyDescent="0.2">
      <c r="A179" s="4"/>
    </row>
    <row r="180" spans="1:1" ht="12.75" customHeight="1" x14ac:dyDescent="0.2">
      <c r="A180" s="4"/>
    </row>
    <row r="181" spans="1:1" ht="12.75" customHeight="1" x14ac:dyDescent="0.2">
      <c r="A181" s="4"/>
    </row>
    <row r="182" spans="1:1" ht="12.75" customHeight="1" x14ac:dyDescent="0.2">
      <c r="A182" s="4"/>
    </row>
    <row r="183" spans="1:1" ht="12.75" customHeight="1" x14ac:dyDescent="0.2">
      <c r="A183" s="4"/>
    </row>
    <row r="184" spans="1:1" ht="12.75" customHeight="1" x14ac:dyDescent="0.2">
      <c r="A184" s="4"/>
    </row>
    <row r="185" spans="1:1" ht="12.75" customHeight="1" x14ac:dyDescent="0.2">
      <c r="A185" s="4"/>
    </row>
    <row r="186" spans="1:1" ht="12.75" customHeight="1" x14ac:dyDescent="0.2">
      <c r="A186" s="4"/>
    </row>
    <row r="187" spans="1:1" ht="12.75" customHeight="1" x14ac:dyDescent="0.2">
      <c r="A187" s="4"/>
    </row>
    <row r="188" spans="1:1" ht="12.75" customHeight="1" x14ac:dyDescent="0.2">
      <c r="A188" s="4"/>
    </row>
    <row r="189" spans="1:1" ht="12.75" customHeight="1" x14ac:dyDescent="0.2">
      <c r="A189" s="4"/>
    </row>
    <row r="190" spans="1:1" ht="12.75" customHeight="1" x14ac:dyDescent="0.2">
      <c r="A190" s="4"/>
    </row>
    <row r="191" spans="1:1" ht="12.75" customHeight="1" x14ac:dyDescent="0.2">
      <c r="A191" s="4"/>
    </row>
    <row r="192" spans="1:1" ht="12.75" customHeight="1" x14ac:dyDescent="0.2">
      <c r="A192" s="4"/>
    </row>
    <row r="193" spans="1:1" ht="12.75" customHeight="1" x14ac:dyDescent="0.2">
      <c r="A193" s="4"/>
    </row>
    <row r="194" spans="1:1" ht="12.75" customHeight="1" x14ac:dyDescent="0.2">
      <c r="A194" s="4"/>
    </row>
    <row r="195" spans="1:1" ht="12.75" customHeight="1" x14ac:dyDescent="0.2">
      <c r="A195" s="4"/>
    </row>
    <row r="196" spans="1:1" ht="12.75" customHeight="1" x14ac:dyDescent="0.2">
      <c r="A196" s="4"/>
    </row>
    <row r="197" spans="1:1" ht="12.75" customHeight="1" x14ac:dyDescent="0.2">
      <c r="A197" s="4"/>
    </row>
    <row r="198" spans="1:1" ht="12.75" customHeight="1" x14ac:dyDescent="0.2">
      <c r="A198" s="4"/>
    </row>
    <row r="199" spans="1:1" ht="12.75" customHeight="1" x14ac:dyDescent="0.2">
      <c r="A199" s="4"/>
    </row>
    <row r="200" spans="1:1" ht="12.75" customHeight="1" x14ac:dyDescent="0.2">
      <c r="A200" s="4"/>
    </row>
    <row r="201" spans="1:1" ht="12.75" customHeight="1" x14ac:dyDescent="0.2">
      <c r="A201" s="4"/>
    </row>
    <row r="202" spans="1:1" ht="12.75" customHeight="1" x14ac:dyDescent="0.2">
      <c r="A202" s="4"/>
    </row>
    <row r="203" spans="1:1" ht="12.75" customHeight="1" x14ac:dyDescent="0.2">
      <c r="A203" s="4"/>
    </row>
    <row r="204" spans="1:1" ht="12.75" customHeight="1" x14ac:dyDescent="0.2">
      <c r="A204" s="4"/>
    </row>
    <row r="205" spans="1:1" ht="12.75" customHeight="1" x14ac:dyDescent="0.2">
      <c r="A205" s="4"/>
    </row>
    <row r="206" spans="1:1" ht="12.75" customHeight="1" x14ac:dyDescent="0.2">
      <c r="A206" s="4"/>
    </row>
    <row r="207" spans="1:1" ht="12.75" customHeight="1" x14ac:dyDescent="0.2">
      <c r="A207" s="4"/>
    </row>
    <row r="208" spans="1:1" ht="12.75" customHeight="1" x14ac:dyDescent="0.2">
      <c r="A208" s="4"/>
    </row>
    <row r="209" spans="1:1" ht="12.75" customHeight="1" x14ac:dyDescent="0.2">
      <c r="A209" s="4"/>
    </row>
    <row r="210" spans="1:1" ht="12.75" customHeight="1" x14ac:dyDescent="0.2">
      <c r="A210" s="4"/>
    </row>
    <row r="211" spans="1:1" ht="12.75" customHeight="1" x14ac:dyDescent="0.2">
      <c r="A211" s="4"/>
    </row>
    <row r="212" spans="1:1" ht="12.75" customHeight="1" x14ac:dyDescent="0.2">
      <c r="A212" s="4"/>
    </row>
    <row r="213" spans="1:1" ht="12.75" customHeight="1" x14ac:dyDescent="0.2">
      <c r="A213" s="4"/>
    </row>
    <row r="214" spans="1:1" ht="12.75" customHeight="1" x14ac:dyDescent="0.2">
      <c r="A214" s="4"/>
    </row>
    <row r="215" spans="1:1" ht="12.75" customHeight="1" x14ac:dyDescent="0.2">
      <c r="A215" s="4"/>
    </row>
    <row r="216" spans="1:1" ht="12.75" customHeight="1" x14ac:dyDescent="0.2">
      <c r="A216" s="4"/>
    </row>
    <row r="217" spans="1:1" ht="12.75" customHeight="1" x14ac:dyDescent="0.2">
      <c r="A217" s="4"/>
    </row>
    <row r="218" spans="1:1" ht="12.75" customHeight="1" x14ac:dyDescent="0.2">
      <c r="A218" s="4"/>
    </row>
    <row r="219" spans="1:1" ht="12.75" customHeight="1" x14ac:dyDescent="0.2">
      <c r="A219" s="4"/>
    </row>
    <row r="220" spans="1:1" ht="12.75" customHeight="1" x14ac:dyDescent="0.2">
      <c r="A220" s="4"/>
    </row>
    <row r="221" spans="1:1" ht="12.75" customHeight="1" x14ac:dyDescent="0.2">
      <c r="A221" s="4"/>
    </row>
    <row r="222" spans="1:1" ht="12.75" customHeight="1" x14ac:dyDescent="0.2">
      <c r="A222" s="4"/>
    </row>
    <row r="223" spans="1:1" ht="12.75" customHeight="1" x14ac:dyDescent="0.2">
      <c r="A223" s="4"/>
    </row>
    <row r="224" spans="1:1" ht="12.75" customHeight="1" x14ac:dyDescent="0.2">
      <c r="A224" s="4"/>
    </row>
    <row r="225" spans="1:1" ht="12.75" customHeight="1" x14ac:dyDescent="0.2">
      <c r="A225" s="4"/>
    </row>
    <row r="226" spans="1:1" ht="12.75" customHeight="1" x14ac:dyDescent="0.2">
      <c r="A226" s="4"/>
    </row>
    <row r="227" spans="1:1" ht="12.75" customHeight="1" x14ac:dyDescent="0.2">
      <c r="A227" s="4"/>
    </row>
    <row r="228" spans="1:1" ht="12.75" customHeight="1" x14ac:dyDescent="0.2">
      <c r="A228" s="4"/>
    </row>
    <row r="229" spans="1:1" ht="12.75" customHeight="1" x14ac:dyDescent="0.2">
      <c r="A229" s="4"/>
    </row>
    <row r="230" spans="1:1" ht="12.75" customHeight="1" x14ac:dyDescent="0.2">
      <c r="A230" s="4"/>
    </row>
    <row r="231" spans="1:1" ht="12.75" customHeight="1" x14ac:dyDescent="0.2">
      <c r="A231" s="4"/>
    </row>
    <row r="232" spans="1:1" ht="12.75" customHeight="1" x14ac:dyDescent="0.2">
      <c r="A232" s="4"/>
    </row>
    <row r="233" spans="1:1" ht="12.75" customHeight="1" x14ac:dyDescent="0.2">
      <c r="A233" s="4"/>
    </row>
    <row r="234" spans="1:1" ht="12.75" customHeight="1" x14ac:dyDescent="0.2">
      <c r="A234" s="4"/>
    </row>
    <row r="235" spans="1:1" ht="12.75" customHeight="1" x14ac:dyDescent="0.2">
      <c r="A235" s="4"/>
    </row>
    <row r="236" spans="1:1" ht="12.75" customHeight="1" x14ac:dyDescent="0.2">
      <c r="A236" s="4"/>
    </row>
    <row r="237" spans="1:1" ht="12.75" customHeight="1" x14ac:dyDescent="0.2">
      <c r="A237" s="4"/>
    </row>
    <row r="238" spans="1:1" ht="12.75" customHeight="1" x14ac:dyDescent="0.2">
      <c r="A238" s="4"/>
    </row>
    <row r="239" spans="1:1" ht="12.75" customHeight="1" x14ac:dyDescent="0.2">
      <c r="A239" s="4"/>
    </row>
    <row r="240" spans="1:1" ht="12.75" customHeight="1" x14ac:dyDescent="0.2">
      <c r="A240" s="4"/>
    </row>
    <row r="241" spans="1:1" ht="12.75" customHeight="1" x14ac:dyDescent="0.2">
      <c r="A241" s="4"/>
    </row>
    <row r="242" spans="1:1" ht="12.75" customHeight="1" x14ac:dyDescent="0.2">
      <c r="A242" s="4"/>
    </row>
    <row r="243" spans="1:1" ht="12.75" customHeight="1" x14ac:dyDescent="0.2">
      <c r="A243" s="4"/>
    </row>
    <row r="244" spans="1:1" ht="12.75" customHeight="1" x14ac:dyDescent="0.2">
      <c r="A244" s="4"/>
    </row>
    <row r="245" spans="1:1" ht="12.75" customHeight="1" x14ac:dyDescent="0.2">
      <c r="A245" s="4"/>
    </row>
    <row r="246" spans="1:1" ht="12.75" customHeight="1" x14ac:dyDescent="0.2">
      <c r="A246" s="4"/>
    </row>
    <row r="247" spans="1:1" ht="12.75" customHeight="1" x14ac:dyDescent="0.2">
      <c r="A247" s="4"/>
    </row>
    <row r="248" spans="1:1" ht="12.75" customHeight="1" x14ac:dyDescent="0.2">
      <c r="A248" s="4"/>
    </row>
    <row r="249" spans="1:1" ht="12.75" customHeight="1" x14ac:dyDescent="0.2">
      <c r="A249" s="4"/>
    </row>
    <row r="250" spans="1:1" ht="12.75" customHeight="1" x14ac:dyDescent="0.2">
      <c r="A250" s="4"/>
    </row>
    <row r="251" spans="1:1" ht="12.75" customHeight="1" x14ac:dyDescent="0.2">
      <c r="A251" s="4"/>
    </row>
    <row r="252" spans="1:1" ht="12.75" customHeight="1" x14ac:dyDescent="0.2">
      <c r="A252" s="4"/>
    </row>
    <row r="253" spans="1:1" ht="12.75" customHeight="1" x14ac:dyDescent="0.2">
      <c r="A253" s="4"/>
    </row>
    <row r="254" spans="1:1" ht="12.75" customHeight="1" x14ac:dyDescent="0.2">
      <c r="A254" s="4"/>
    </row>
    <row r="255" spans="1:1" ht="12.75" customHeight="1" x14ac:dyDescent="0.2">
      <c r="A255" s="4"/>
    </row>
    <row r="256" spans="1:1" ht="12.75" customHeight="1" x14ac:dyDescent="0.2">
      <c r="A256" s="4"/>
    </row>
    <row r="257" spans="1:1" ht="12.75" customHeight="1" x14ac:dyDescent="0.2">
      <c r="A257" s="4"/>
    </row>
    <row r="258" spans="1:1" ht="12.75" customHeight="1" x14ac:dyDescent="0.2">
      <c r="A258" s="4"/>
    </row>
    <row r="259" spans="1:1" ht="12.75" customHeight="1" x14ac:dyDescent="0.2">
      <c r="A259" s="4"/>
    </row>
    <row r="260" spans="1:1" ht="12.75" customHeight="1" x14ac:dyDescent="0.2">
      <c r="A260" s="4"/>
    </row>
    <row r="261" spans="1:1" ht="12.75" customHeight="1" x14ac:dyDescent="0.2">
      <c r="A261" s="4"/>
    </row>
    <row r="262" spans="1:1" ht="12.75" customHeight="1" x14ac:dyDescent="0.2">
      <c r="A262" s="4"/>
    </row>
    <row r="263" spans="1:1" ht="12.75" customHeight="1" x14ac:dyDescent="0.2">
      <c r="A263" s="4"/>
    </row>
    <row r="264" spans="1:1" ht="12.75" customHeight="1" x14ac:dyDescent="0.2">
      <c r="A264" s="4"/>
    </row>
    <row r="265" spans="1:1" ht="12.75" customHeight="1" x14ac:dyDescent="0.2">
      <c r="A265" s="4"/>
    </row>
    <row r="266" spans="1:1" ht="12.75" customHeight="1" x14ac:dyDescent="0.2">
      <c r="A266" s="4"/>
    </row>
    <row r="267" spans="1:1" ht="12.75" customHeight="1" x14ac:dyDescent="0.2">
      <c r="A267" s="4"/>
    </row>
    <row r="268" spans="1:1" ht="12.75" customHeight="1" x14ac:dyDescent="0.2">
      <c r="A268" s="4"/>
    </row>
    <row r="269" spans="1:1" ht="12.75" customHeight="1" x14ac:dyDescent="0.2">
      <c r="A269" s="4"/>
    </row>
    <row r="270" spans="1:1" ht="12.75" customHeight="1" x14ac:dyDescent="0.2">
      <c r="A270" s="4"/>
    </row>
    <row r="271" spans="1:1" ht="12.75" customHeight="1" x14ac:dyDescent="0.2">
      <c r="A271" s="4"/>
    </row>
    <row r="272" spans="1:1" ht="12.75" customHeight="1" x14ac:dyDescent="0.2">
      <c r="A272" s="4"/>
    </row>
    <row r="273" spans="1:1" ht="12.75" customHeight="1" x14ac:dyDescent="0.2">
      <c r="A273" s="4"/>
    </row>
    <row r="274" spans="1:1" ht="12.75" customHeight="1" x14ac:dyDescent="0.2">
      <c r="A274" s="4"/>
    </row>
    <row r="275" spans="1:1" ht="12.75" customHeight="1" x14ac:dyDescent="0.2">
      <c r="A275" s="4"/>
    </row>
    <row r="276" spans="1:1" ht="12.75" customHeight="1" x14ac:dyDescent="0.2">
      <c r="A276" s="4"/>
    </row>
    <row r="277" spans="1:1" ht="12.75" customHeight="1" x14ac:dyDescent="0.2">
      <c r="A277" s="4"/>
    </row>
    <row r="278" spans="1:1" ht="12.75" customHeight="1" x14ac:dyDescent="0.2">
      <c r="A278" s="4"/>
    </row>
    <row r="279" spans="1:1" ht="12.75" customHeight="1" x14ac:dyDescent="0.2">
      <c r="A279" s="4"/>
    </row>
    <row r="280" spans="1:1" ht="12.75" customHeight="1" x14ac:dyDescent="0.2">
      <c r="A280" s="4"/>
    </row>
    <row r="281" spans="1:1" ht="12.75" customHeight="1" x14ac:dyDescent="0.2">
      <c r="A281" s="4"/>
    </row>
    <row r="282" spans="1:1" ht="12.75" customHeight="1" x14ac:dyDescent="0.2">
      <c r="A282" s="4"/>
    </row>
    <row r="283" spans="1:1" ht="12.75" customHeight="1" x14ac:dyDescent="0.2">
      <c r="A283" s="4"/>
    </row>
    <row r="284" spans="1:1" ht="12.75" customHeight="1" x14ac:dyDescent="0.2">
      <c r="A284" s="4"/>
    </row>
    <row r="285" spans="1:1" ht="12.75" customHeight="1" x14ac:dyDescent="0.2">
      <c r="A285" s="4"/>
    </row>
    <row r="286" spans="1:1" ht="12.75" customHeight="1" x14ac:dyDescent="0.2">
      <c r="A286" s="4"/>
    </row>
    <row r="287" spans="1:1" ht="12.75" customHeight="1" x14ac:dyDescent="0.2">
      <c r="A287" s="4"/>
    </row>
    <row r="288" spans="1:1" ht="12.75" customHeight="1" x14ac:dyDescent="0.2">
      <c r="A288" s="4"/>
    </row>
    <row r="289" spans="1:1" ht="12.75" customHeight="1" x14ac:dyDescent="0.2">
      <c r="A289" s="4"/>
    </row>
    <row r="290" spans="1:1" ht="12.75" customHeight="1" x14ac:dyDescent="0.2">
      <c r="A290" s="4"/>
    </row>
    <row r="291" spans="1:1" ht="12.75" customHeight="1" x14ac:dyDescent="0.2">
      <c r="A291" s="4"/>
    </row>
    <row r="292" spans="1:1" ht="12.75" customHeight="1" x14ac:dyDescent="0.2">
      <c r="A292" s="4"/>
    </row>
    <row r="293" spans="1:1" ht="12.75" customHeight="1" x14ac:dyDescent="0.2">
      <c r="A293" s="4"/>
    </row>
    <row r="294" spans="1:1" ht="12.75" customHeight="1" x14ac:dyDescent="0.2">
      <c r="A294" s="4"/>
    </row>
    <row r="295" spans="1:1" ht="12.75" customHeight="1" x14ac:dyDescent="0.2">
      <c r="A295" s="4"/>
    </row>
    <row r="296" spans="1:1" ht="12.75" customHeight="1" x14ac:dyDescent="0.2">
      <c r="A296" s="4"/>
    </row>
    <row r="297" spans="1:1" ht="12.75" customHeight="1" x14ac:dyDescent="0.2">
      <c r="A297" s="4"/>
    </row>
    <row r="298" spans="1:1" ht="12.75" customHeight="1" x14ac:dyDescent="0.2">
      <c r="A298" s="4"/>
    </row>
    <row r="299" spans="1:1" ht="12.75" customHeight="1" x14ac:dyDescent="0.2">
      <c r="A299" s="4"/>
    </row>
    <row r="300" spans="1:1" ht="12.75" customHeight="1" x14ac:dyDescent="0.2">
      <c r="A300" s="4"/>
    </row>
    <row r="301" spans="1:1" ht="12.75" customHeight="1" x14ac:dyDescent="0.2">
      <c r="A301" s="4"/>
    </row>
    <row r="302" spans="1:1" ht="12.75" customHeight="1" x14ac:dyDescent="0.2">
      <c r="A302" s="4"/>
    </row>
    <row r="303" spans="1:1" ht="12.75" customHeight="1" x14ac:dyDescent="0.2">
      <c r="A303" s="4"/>
    </row>
    <row r="304" spans="1:1" ht="12.75" customHeight="1" x14ac:dyDescent="0.2">
      <c r="A304" s="4"/>
    </row>
    <row r="305" spans="1:1" ht="12.75" customHeight="1" x14ac:dyDescent="0.2">
      <c r="A305" s="4"/>
    </row>
    <row r="306" spans="1:1" ht="12.75" customHeight="1" x14ac:dyDescent="0.2">
      <c r="A306" s="4"/>
    </row>
    <row r="307" spans="1:1" ht="12.75" customHeight="1" x14ac:dyDescent="0.2">
      <c r="A307" s="4"/>
    </row>
    <row r="308" spans="1:1" ht="12.75" customHeight="1" x14ac:dyDescent="0.2">
      <c r="A308" s="4"/>
    </row>
    <row r="309" spans="1:1" ht="12.75" customHeight="1" x14ac:dyDescent="0.2">
      <c r="A309" s="4"/>
    </row>
    <row r="310" spans="1:1" ht="12.75" customHeight="1" x14ac:dyDescent="0.2">
      <c r="A310" s="4"/>
    </row>
    <row r="311" spans="1:1" ht="12.75" customHeight="1" x14ac:dyDescent="0.2">
      <c r="A311" s="4"/>
    </row>
    <row r="312" spans="1:1" ht="12.75" customHeight="1" x14ac:dyDescent="0.2">
      <c r="A312" s="4"/>
    </row>
    <row r="313" spans="1:1" ht="12.75" customHeight="1" x14ac:dyDescent="0.2">
      <c r="A313" s="4"/>
    </row>
    <row r="314" spans="1:1" ht="12.75" customHeight="1" x14ac:dyDescent="0.2">
      <c r="A314" s="4"/>
    </row>
    <row r="315" spans="1:1" ht="12.75" customHeight="1" x14ac:dyDescent="0.2">
      <c r="A315" s="4"/>
    </row>
    <row r="316" spans="1:1" ht="12.75" customHeight="1" x14ac:dyDescent="0.2">
      <c r="A316" s="4"/>
    </row>
    <row r="317" spans="1:1" ht="12.75" customHeight="1" x14ac:dyDescent="0.2">
      <c r="A317" s="4"/>
    </row>
    <row r="318" spans="1:1" ht="12.75" customHeight="1" x14ac:dyDescent="0.2">
      <c r="A318" s="4"/>
    </row>
    <row r="319" spans="1:1" ht="12.75" customHeight="1" x14ac:dyDescent="0.2">
      <c r="A319" s="4"/>
    </row>
    <row r="320" spans="1:1" ht="12.75" customHeight="1" x14ac:dyDescent="0.2">
      <c r="A320" s="4"/>
    </row>
    <row r="321" spans="1:1" ht="12.75" customHeight="1" x14ac:dyDescent="0.2">
      <c r="A321" s="4"/>
    </row>
    <row r="322" spans="1:1" ht="12.75" customHeight="1" x14ac:dyDescent="0.2">
      <c r="A322" s="4"/>
    </row>
    <row r="323" spans="1:1" ht="12.75" customHeight="1" x14ac:dyDescent="0.2">
      <c r="A323" s="4"/>
    </row>
    <row r="324" spans="1:1" ht="12.75" customHeight="1" x14ac:dyDescent="0.2">
      <c r="A324" s="4"/>
    </row>
    <row r="325" spans="1:1" ht="12.75" customHeight="1" x14ac:dyDescent="0.2">
      <c r="A325" s="4"/>
    </row>
    <row r="326" spans="1:1" ht="12.75" customHeight="1" x14ac:dyDescent="0.2">
      <c r="A326" s="4"/>
    </row>
    <row r="327" spans="1:1" ht="12.75" customHeight="1" x14ac:dyDescent="0.2">
      <c r="A327" s="4"/>
    </row>
    <row r="328" spans="1:1" ht="12.75" customHeight="1" x14ac:dyDescent="0.2">
      <c r="A328" s="4"/>
    </row>
    <row r="329" spans="1:1" ht="12.75" customHeight="1" x14ac:dyDescent="0.2">
      <c r="A329" s="4"/>
    </row>
    <row r="330" spans="1:1" ht="12.75" customHeight="1" x14ac:dyDescent="0.2">
      <c r="A330" s="4"/>
    </row>
    <row r="331" spans="1:1" ht="12.75" customHeight="1" x14ac:dyDescent="0.2">
      <c r="A331" s="4"/>
    </row>
    <row r="332" spans="1:1" ht="12.75" customHeight="1" x14ac:dyDescent="0.2">
      <c r="A332" s="4"/>
    </row>
    <row r="333" spans="1:1" ht="12.75" customHeight="1" x14ac:dyDescent="0.2">
      <c r="A333" s="4"/>
    </row>
    <row r="334" spans="1:1" ht="12.75" customHeight="1" x14ac:dyDescent="0.2">
      <c r="A334" s="4"/>
    </row>
    <row r="335" spans="1:1" ht="12.75" customHeight="1" x14ac:dyDescent="0.2">
      <c r="A335" s="4"/>
    </row>
    <row r="336" spans="1:1" ht="12.75" customHeight="1" x14ac:dyDescent="0.2">
      <c r="A336" s="4"/>
    </row>
    <row r="337" spans="1:1" ht="12.75" customHeight="1" x14ac:dyDescent="0.2">
      <c r="A337" s="4"/>
    </row>
    <row r="338" spans="1:1" ht="12.75" customHeight="1" x14ac:dyDescent="0.2">
      <c r="A338" s="4"/>
    </row>
    <row r="339" spans="1:1" ht="12.75" customHeight="1" x14ac:dyDescent="0.2">
      <c r="A339" s="4"/>
    </row>
    <row r="340" spans="1:1" ht="12.75" customHeight="1" x14ac:dyDescent="0.2">
      <c r="A340" s="4"/>
    </row>
    <row r="341" spans="1:1" ht="12.75" customHeight="1" x14ac:dyDescent="0.2">
      <c r="A341" s="4"/>
    </row>
    <row r="342" spans="1:1" ht="12.75" customHeight="1" x14ac:dyDescent="0.2">
      <c r="A342" s="4"/>
    </row>
    <row r="343" spans="1:1" ht="12.75" customHeight="1" x14ac:dyDescent="0.2">
      <c r="A343" s="4"/>
    </row>
    <row r="344" spans="1:1" ht="12.75" customHeight="1" x14ac:dyDescent="0.2">
      <c r="A344" s="4"/>
    </row>
    <row r="345" spans="1:1" ht="12.75" customHeight="1" x14ac:dyDescent="0.2">
      <c r="A345" s="4"/>
    </row>
    <row r="346" spans="1:1" ht="12.75" customHeight="1" x14ac:dyDescent="0.2">
      <c r="A346" s="4"/>
    </row>
    <row r="347" spans="1:1" ht="12.75" customHeight="1" x14ac:dyDescent="0.2">
      <c r="A347" s="4"/>
    </row>
    <row r="348" spans="1:1" ht="12.75" customHeight="1" x14ac:dyDescent="0.2">
      <c r="A348" s="4"/>
    </row>
    <row r="349" spans="1:1" ht="12.75" customHeight="1" x14ac:dyDescent="0.2">
      <c r="A349" s="4"/>
    </row>
    <row r="350" spans="1:1" ht="12.75" customHeight="1" x14ac:dyDescent="0.2">
      <c r="A350" s="4"/>
    </row>
    <row r="351" spans="1:1" ht="12.75" customHeight="1" x14ac:dyDescent="0.2">
      <c r="A351" s="4"/>
    </row>
    <row r="352" spans="1:1" ht="12.75" customHeight="1" x14ac:dyDescent="0.2">
      <c r="A352" s="4"/>
    </row>
    <row r="353" spans="1:1" ht="12.75" customHeight="1" x14ac:dyDescent="0.2">
      <c r="A353" s="4"/>
    </row>
    <row r="354" spans="1:1" ht="12.75" customHeight="1" x14ac:dyDescent="0.2">
      <c r="A354" s="4"/>
    </row>
    <row r="355" spans="1:1" ht="12.75" customHeight="1" x14ac:dyDescent="0.2">
      <c r="A355" s="4"/>
    </row>
    <row r="356" spans="1:1" ht="12.75" customHeight="1" x14ac:dyDescent="0.2">
      <c r="A356" s="4"/>
    </row>
    <row r="357" spans="1:1" ht="12.75" customHeight="1" x14ac:dyDescent="0.2">
      <c r="A357" s="4"/>
    </row>
    <row r="358" spans="1:1" ht="12.75" customHeight="1" x14ac:dyDescent="0.2">
      <c r="A358" s="4"/>
    </row>
    <row r="359" spans="1:1" ht="12.75" customHeight="1" x14ac:dyDescent="0.2">
      <c r="A359" s="4"/>
    </row>
    <row r="360" spans="1:1" ht="12.75" customHeight="1" x14ac:dyDescent="0.2">
      <c r="A360" s="4"/>
    </row>
    <row r="361" spans="1:1" ht="12.75" customHeight="1" x14ac:dyDescent="0.2">
      <c r="A361" s="4"/>
    </row>
    <row r="362" spans="1:1" ht="12.75" customHeight="1" x14ac:dyDescent="0.2">
      <c r="A362" s="4"/>
    </row>
    <row r="363" spans="1:1" ht="12.75" customHeight="1" x14ac:dyDescent="0.2">
      <c r="A363" s="4"/>
    </row>
    <row r="364" spans="1:1" ht="12.75" customHeight="1" x14ac:dyDescent="0.2">
      <c r="A364" s="4"/>
    </row>
    <row r="365" spans="1:1" ht="12.75" customHeight="1" x14ac:dyDescent="0.2">
      <c r="A365" s="4"/>
    </row>
    <row r="366" spans="1:1" ht="12.75" customHeight="1" x14ac:dyDescent="0.2">
      <c r="A366" s="4"/>
    </row>
    <row r="367" spans="1:1" ht="12.75" customHeight="1" x14ac:dyDescent="0.2">
      <c r="A367" s="4"/>
    </row>
    <row r="368" spans="1:1" ht="12.75" customHeight="1" x14ac:dyDescent="0.2">
      <c r="A368" s="4"/>
    </row>
    <row r="369" spans="1:1" ht="12.75" customHeight="1" x14ac:dyDescent="0.2">
      <c r="A369" s="4"/>
    </row>
    <row r="370" spans="1:1" ht="12.75" customHeight="1" x14ac:dyDescent="0.2">
      <c r="A370" s="4"/>
    </row>
    <row r="371" spans="1:1" ht="12.75" customHeight="1" x14ac:dyDescent="0.2">
      <c r="A371" s="4"/>
    </row>
    <row r="372" spans="1:1" ht="12.75" customHeight="1" x14ac:dyDescent="0.2">
      <c r="A372" s="4"/>
    </row>
    <row r="373" spans="1:1" ht="12.75" customHeight="1" x14ac:dyDescent="0.2">
      <c r="A373" s="4"/>
    </row>
    <row r="374" spans="1:1" ht="12.75" customHeight="1" x14ac:dyDescent="0.2">
      <c r="A374" s="4"/>
    </row>
    <row r="375" spans="1:1" ht="12.75" customHeight="1" x14ac:dyDescent="0.2">
      <c r="A375" s="4"/>
    </row>
    <row r="376" spans="1:1" ht="12.75" customHeight="1" x14ac:dyDescent="0.2">
      <c r="A376" s="4"/>
    </row>
    <row r="377" spans="1:1" ht="12.75" customHeight="1" x14ac:dyDescent="0.2">
      <c r="A377" s="4"/>
    </row>
    <row r="378" spans="1:1" ht="12.75" customHeight="1" x14ac:dyDescent="0.2">
      <c r="A378" s="4"/>
    </row>
    <row r="379" spans="1:1" ht="12.75" customHeight="1" x14ac:dyDescent="0.2">
      <c r="A379" s="4"/>
    </row>
    <row r="380" spans="1:1" ht="12.75" customHeight="1" x14ac:dyDescent="0.2">
      <c r="A380" s="4"/>
    </row>
    <row r="381" spans="1:1" ht="12.75" customHeight="1" x14ac:dyDescent="0.2">
      <c r="A381" s="4"/>
    </row>
    <row r="382" spans="1:1" ht="12.75" customHeight="1" x14ac:dyDescent="0.2">
      <c r="A382" s="4"/>
    </row>
    <row r="383" spans="1:1" ht="12.75" customHeight="1" x14ac:dyDescent="0.2">
      <c r="A383" s="4"/>
    </row>
    <row r="384" spans="1:1" ht="12.75" customHeight="1" x14ac:dyDescent="0.2">
      <c r="A384" s="4"/>
    </row>
    <row r="385" spans="1:1" ht="12.75" customHeight="1" x14ac:dyDescent="0.2">
      <c r="A385" s="4"/>
    </row>
    <row r="386" spans="1:1" ht="12.75" customHeight="1" x14ac:dyDescent="0.2">
      <c r="A386" s="4"/>
    </row>
    <row r="387" spans="1:1" ht="12.75" customHeight="1" x14ac:dyDescent="0.2">
      <c r="A387" s="4"/>
    </row>
    <row r="388" spans="1:1" ht="12.75" customHeight="1" x14ac:dyDescent="0.2">
      <c r="A388" s="4"/>
    </row>
    <row r="389" spans="1:1" ht="12.75" customHeight="1" x14ac:dyDescent="0.2">
      <c r="A389" s="4"/>
    </row>
    <row r="390" spans="1:1" ht="12.75" customHeight="1" x14ac:dyDescent="0.2">
      <c r="A390" s="4"/>
    </row>
    <row r="391" spans="1:1" ht="12.75" customHeight="1" x14ac:dyDescent="0.2">
      <c r="A391" s="4"/>
    </row>
    <row r="392" spans="1:1" ht="12.75" customHeight="1" x14ac:dyDescent="0.2">
      <c r="A392" s="4"/>
    </row>
    <row r="393" spans="1:1" ht="12.75" customHeight="1" x14ac:dyDescent="0.2">
      <c r="A393" s="4"/>
    </row>
    <row r="394" spans="1:1" ht="12.75" customHeight="1" x14ac:dyDescent="0.2">
      <c r="A394" s="4"/>
    </row>
    <row r="395" spans="1:1" ht="12.75" customHeight="1" x14ac:dyDescent="0.2">
      <c r="A395" s="4"/>
    </row>
    <row r="396" spans="1:1" ht="12.75" customHeight="1" x14ac:dyDescent="0.2">
      <c r="A396" s="4"/>
    </row>
    <row r="397" spans="1:1" ht="12.75" customHeight="1" x14ac:dyDescent="0.2">
      <c r="A397" s="4"/>
    </row>
    <row r="398" spans="1:1" ht="12.75" customHeight="1" x14ac:dyDescent="0.2">
      <c r="A398" s="4"/>
    </row>
    <row r="399" spans="1:1" ht="12.75" customHeight="1" x14ac:dyDescent="0.2">
      <c r="A399" s="4"/>
    </row>
    <row r="400" spans="1:1" ht="12.75" customHeight="1" x14ac:dyDescent="0.2">
      <c r="A400" s="4"/>
    </row>
    <row r="401" spans="1:1" ht="12.75" customHeight="1" x14ac:dyDescent="0.2">
      <c r="A401" s="4"/>
    </row>
    <row r="402" spans="1:1" ht="12.75" customHeight="1" x14ac:dyDescent="0.2">
      <c r="A402" s="4"/>
    </row>
    <row r="403" spans="1:1" ht="12.75" customHeight="1" x14ac:dyDescent="0.2">
      <c r="A403" s="4"/>
    </row>
    <row r="404" spans="1:1" ht="12.75" customHeight="1" x14ac:dyDescent="0.2">
      <c r="A404" s="4"/>
    </row>
    <row r="405" spans="1:1" ht="12.75" customHeight="1" x14ac:dyDescent="0.2">
      <c r="A405" s="4"/>
    </row>
    <row r="406" spans="1:1" ht="12.75" customHeight="1" x14ac:dyDescent="0.2">
      <c r="A406" s="4"/>
    </row>
    <row r="407" spans="1:1" ht="12.75" customHeight="1" x14ac:dyDescent="0.2">
      <c r="A407" s="4"/>
    </row>
    <row r="408" spans="1:1" ht="12.75" customHeight="1" x14ac:dyDescent="0.2">
      <c r="A408" s="4"/>
    </row>
    <row r="409" spans="1:1" ht="12.75" customHeight="1" x14ac:dyDescent="0.2">
      <c r="A409" s="4"/>
    </row>
    <row r="410" spans="1:1" ht="12.75" customHeight="1" x14ac:dyDescent="0.2">
      <c r="A410" s="4"/>
    </row>
    <row r="411" spans="1:1" ht="12.75" customHeight="1" x14ac:dyDescent="0.2">
      <c r="A411" s="4"/>
    </row>
    <row r="412" spans="1:1" ht="12.75" customHeight="1" x14ac:dyDescent="0.2">
      <c r="A412" s="4"/>
    </row>
    <row r="413" spans="1:1" ht="12.75" customHeight="1" x14ac:dyDescent="0.2">
      <c r="A413" s="4"/>
    </row>
    <row r="414" spans="1:1" ht="12.75" customHeight="1" x14ac:dyDescent="0.2">
      <c r="A414" s="4"/>
    </row>
    <row r="415" spans="1:1" ht="12.75" customHeight="1" x14ac:dyDescent="0.2">
      <c r="A415" s="4"/>
    </row>
    <row r="416" spans="1:1" ht="12.75" customHeight="1" x14ac:dyDescent="0.2">
      <c r="A416" s="4"/>
    </row>
    <row r="417" spans="1:1" ht="12.75" customHeight="1" x14ac:dyDescent="0.2">
      <c r="A417" s="4"/>
    </row>
    <row r="418" spans="1:1" ht="12.75" customHeight="1" x14ac:dyDescent="0.2">
      <c r="A418" s="4"/>
    </row>
    <row r="419" spans="1:1" ht="12.75" customHeight="1" x14ac:dyDescent="0.2">
      <c r="A419" s="4"/>
    </row>
    <row r="420" spans="1:1" ht="12.75" customHeight="1" x14ac:dyDescent="0.2">
      <c r="A420" s="4"/>
    </row>
    <row r="421" spans="1:1" ht="12.75" customHeight="1" x14ac:dyDescent="0.2">
      <c r="A421" s="4"/>
    </row>
    <row r="422" spans="1:1" ht="12.75" customHeight="1" x14ac:dyDescent="0.2">
      <c r="A422" s="4"/>
    </row>
    <row r="423" spans="1:1" ht="12.75" customHeight="1" x14ac:dyDescent="0.2">
      <c r="A423" s="4"/>
    </row>
    <row r="424" spans="1:1" ht="12.75" customHeight="1" x14ac:dyDescent="0.2">
      <c r="A424" s="4"/>
    </row>
    <row r="425" spans="1:1" ht="12.75" customHeight="1" x14ac:dyDescent="0.2">
      <c r="A425" s="4"/>
    </row>
    <row r="426" spans="1:1" ht="12.75" customHeight="1" x14ac:dyDescent="0.2">
      <c r="A426" s="4"/>
    </row>
    <row r="427" spans="1:1" ht="12.75" customHeight="1" x14ac:dyDescent="0.2">
      <c r="A427" s="4"/>
    </row>
    <row r="428" spans="1:1" ht="12.75" customHeight="1" x14ac:dyDescent="0.2">
      <c r="A428" s="4"/>
    </row>
    <row r="429" spans="1:1" ht="12.75" customHeight="1" x14ac:dyDescent="0.2">
      <c r="A429" s="4"/>
    </row>
    <row r="430" spans="1:1" ht="12.75" customHeight="1" x14ac:dyDescent="0.2">
      <c r="A430" s="4"/>
    </row>
    <row r="431" spans="1:1" ht="12.75" customHeight="1" x14ac:dyDescent="0.2">
      <c r="A431" s="4"/>
    </row>
    <row r="432" spans="1:1" ht="12.75" customHeight="1" x14ac:dyDescent="0.2">
      <c r="A432" s="4"/>
    </row>
    <row r="433" spans="1:1" ht="12.75" customHeight="1" x14ac:dyDescent="0.2">
      <c r="A433" s="4"/>
    </row>
    <row r="434" spans="1:1" ht="12.75" customHeight="1" x14ac:dyDescent="0.2">
      <c r="A434" s="4"/>
    </row>
    <row r="435" spans="1:1" ht="12.75" customHeight="1" x14ac:dyDescent="0.2">
      <c r="A435" s="4"/>
    </row>
    <row r="436" spans="1:1" ht="12.75" customHeight="1" x14ac:dyDescent="0.2">
      <c r="A436" s="4"/>
    </row>
    <row r="437" spans="1:1" ht="12.75" customHeight="1" x14ac:dyDescent="0.2">
      <c r="A437" s="4"/>
    </row>
    <row r="438" spans="1:1" ht="12.75" customHeight="1" x14ac:dyDescent="0.2">
      <c r="A438" s="4"/>
    </row>
    <row r="439" spans="1:1" ht="12.75" customHeight="1" x14ac:dyDescent="0.2">
      <c r="A439" s="4"/>
    </row>
    <row r="440" spans="1:1" ht="12.75" customHeight="1" x14ac:dyDescent="0.2">
      <c r="A440" s="4"/>
    </row>
    <row r="441" spans="1:1" ht="12.75" customHeight="1" x14ac:dyDescent="0.2">
      <c r="A441" s="4"/>
    </row>
    <row r="442" spans="1:1" ht="12.75" customHeight="1" x14ac:dyDescent="0.2">
      <c r="A442" s="4"/>
    </row>
    <row r="443" spans="1:1" ht="12.75" customHeight="1" x14ac:dyDescent="0.2">
      <c r="A443" s="4"/>
    </row>
    <row r="444" spans="1:1" ht="12.75" customHeight="1" x14ac:dyDescent="0.2">
      <c r="A444" s="4"/>
    </row>
    <row r="445" spans="1:1" ht="12.75" customHeight="1" x14ac:dyDescent="0.2">
      <c r="A445" s="4"/>
    </row>
    <row r="446" spans="1:1" ht="12.75" customHeight="1" x14ac:dyDescent="0.2">
      <c r="A446" s="4"/>
    </row>
    <row r="447" spans="1:1" ht="12.75" customHeight="1" x14ac:dyDescent="0.2">
      <c r="A447" s="4"/>
    </row>
    <row r="448" spans="1:1" ht="12.75" customHeight="1" x14ac:dyDescent="0.2">
      <c r="A448" s="4"/>
    </row>
    <row r="449" spans="1:1" ht="12.75" customHeight="1" x14ac:dyDescent="0.2">
      <c r="A449" s="4"/>
    </row>
    <row r="450" spans="1:1" ht="12.75" customHeight="1" x14ac:dyDescent="0.2">
      <c r="A450" s="4"/>
    </row>
    <row r="451" spans="1:1" ht="12.75" customHeight="1" x14ac:dyDescent="0.2">
      <c r="A451" s="4"/>
    </row>
    <row r="452" spans="1:1" ht="12.75" customHeight="1" x14ac:dyDescent="0.2">
      <c r="A452" s="4"/>
    </row>
    <row r="453" spans="1:1" ht="12.75" customHeight="1" x14ac:dyDescent="0.2">
      <c r="A453" s="4"/>
    </row>
    <row r="454" spans="1:1" ht="12.75" customHeight="1" x14ac:dyDescent="0.2">
      <c r="A454" s="4"/>
    </row>
    <row r="455" spans="1:1" ht="12.75" customHeight="1" x14ac:dyDescent="0.2">
      <c r="A455" s="4"/>
    </row>
    <row r="456" spans="1:1" ht="12.75" customHeight="1" x14ac:dyDescent="0.2">
      <c r="A456" s="4"/>
    </row>
    <row r="457" spans="1:1" ht="12.75" customHeight="1" x14ac:dyDescent="0.2">
      <c r="A457" s="4"/>
    </row>
    <row r="458" spans="1:1" ht="12.75" customHeight="1" x14ac:dyDescent="0.2">
      <c r="A458" s="4"/>
    </row>
    <row r="459" spans="1:1" ht="12.75" customHeight="1" x14ac:dyDescent="0.2">
      <c r="A459" s="4"/>
    </row>
    <row r="460" spans="1:1" ht="12.75" customHeight="1" x14ac:dyDescent="0.2">
      <c r="A460" s="4"/>
    </row>
    <row r="461" spans="1:1" ht="12.75" customHeight="1" x14ac:dyDescent="0.2">
      <c r="A461" s="4"/>
    </row>
    <row r="462" spans="1:1" ht="12.75" customHeight="1" x14ac:dyDescent="0.2">
      <c r="A462" s="4"/>
    </row>
    <row r="463" spans="1:1" ht="12.75" customHeight="1" x14ac:dyDescent="0.2">
      <c r="A463" s="4"/>
    </row>
    <row r="464" spans="1:1" ht="12.75" customHeight="1" x14ac:dyDescent="0.2">
      <c r="A464" s="4"/>
    </row>
    <row r="465" spans="1:1" ht="12.75" customHeight="1" x14ac:dyDescent="0.2">
      <c r="A465" s="4"/>
    </row>
    <row r="466" spans="1:1" ht="12.75" customHeight="1" x14ac:dyDescent="0.2">
      <c r="A466" s="4"/>
    </row>
    <row r="467" spans="1:1" ht="12.75" customHeight="1" x14ac:dyDescent="0.2">
      <c r="A467" s="4"/>
    </row>
    <row r="468" spans="1:1" ht="12.75" customHeight="1" x14ac:dyDescent="0.2">
      <c r="A468" s="4"/>
    </row>
    <row r="469" spans="1:1" ht="12.75" customHeight="1" x14ac:dyDescent="0.2">
      <c r="A469" s="4"/>
    </row>
    <row r="470" spans="1:1" ht="12.75" customHeight="1" x14ac:dyDescent="0.2">
      <c r="A470" s="4"/>
    </row>
    <row r="471" spans="1:1" ht="12.75" customHeight="1" x14ac:dyDescent="0.2">
      <c r="A471" s="4"/>
    </row>
    <row r="472" spans="1:1" ht="12.75" customHeight="1" x14ac:dyDescent="0.2">
      <c r="A472" s="4"/>
    </row>
    <row r="473" spans="1:1" ht="12.75" customHeight="1" x14ac:dyDescent="0.2">
      <c r="A473" s="4"/>
    </row>
    <row r="474" spans="1:1" ht="12.75" customHeight="1" x14ac:dyDescent="0.2">
      <c r="A474" s="4"/>
    </row>
    <row r="475" spans="1:1" ht="12.75" customHeight="1" x14ac:dyDescent="0.2">
      <c r="A475" s="4"/>
    </row>
    <row r="476" spans="1:1" ht="12.75" customHeight="1" x14ac:dyDescent="0.2">
      <c r="A476" s="4"/>
    </row>
    <row r="477" spans="1:1" ht="12.75" customHeight="1" x14ac:dyDescent="0.2">
      <c r="A477" s="4"/>
    </row>
    <row r="478" spans="1:1" ht="12.75" customHeight="1" x14ac:dyDescent="0.2">
      <c r="A478" s="4"/>
    </row>
    <row r="479" spans="1:1" ht="12.75" customHeight="1" x14ac:dyDescent="0.2">
      <c r="A479" s="4"/>
    </row>
    <row r="480" spans="1:1" ht="12.75" customHeight="1" x14ac:dyDescent="0.2">
      <c r="A480" s="4"/>
    </row>
    <row r="481" spans="1:1" ht="12.75" customHeight="1" x14ac:dyDescent="0.2">
      <c r="A481" s="4"/>
    </row>
    <row r="482" spans="1:1" ht="12.75" customHeight="1" x14ac:dyDescent="0.2">
      <c r="A482" s="4"/>
    </row>
    <row r="483" spans="1:1" ht="12.75" customHeight="1" x14ac:dyDescent="0.2">
      <c r="A483" s="4"/>
    </row>
    <row r="484" spans="1:1" ht="12.75" customHeight="1" x14ac:dyDescent="0.2">
      <c r="A484" s="4"/>
    </row>
    <row r="485" spans="1:1" ht="12.75" customHeight="1" x14ac:dyDescent="0.2">
      <c r="A485" s="4"/>
    </row>
    <row r="486" spans="1:1" ht="12.75" customHeight="1" x14ac:dyDescent="0.2">
      <c r="A486" s="4"/>
    </row>
    <row r="487" spans="1:1" ht="12.75" customHeight="1" x14ac:dyDescent="0.2">
      <c r="A487" s="4"/>
    </row>
    <row r="488" spans="1:1" ht="12.75" customHeight="1" x14ac:dyDescent="0.2">
      <c r="A488" s="4"/>
    </row>
    <row r="489" spans="1:1" ht="12.75" customHeight="1" x14ac:dyDescent="0.2">
      <c r="A489" s="4"/>
    </row>
    <row r="490" spans="1:1" ht="12.75" customHeight="1" x14ac:dyDescent="0.2">
      <c r="A490" s="4"/>
    </row>
    <row r="491" spans="1:1" ht="12.75" customHeight="1" x14ac:dyDescent="0.2">
      <c r="A491" s="4"/>
    </row>
    <row r="492" spans="1:1" ht="12.75" customHeight="1" x14ac:dyDescent="0.2">
      <c r="A492" s="4"/>
    </row>
    <row r="493" spans="1:1" ht="12.75" customHeight="1" x14ac:dyDescent="0.2">
      <c r="A493" s="4"/>
    </row>
    <row r="494" spans="1:1" ht="12.75" customHeight="1" x14ac:dyDescent="0.2">
      <c r="A494" s="4"/>
    </row>
    <row r="495" spans="1:1" ht="12.75" customHeight="1" x14ac:dyDescent="0.2">
      <c r="A495" s="4"/>
    </row>
    <row r="496" spans="1:1" ht="12.75" customHeight="1" x14ac:dyDescent="0.2">
      <c r="A496" s="4"/>
    </row>
    <row r="497" spans="1:1" ht="12.75" customHeight="1" x14ac:dyDescent="0.2">
      <c r="A497" s="4"/>
    </row>
    <row r="498" spans="1:1" ht="12.75" customHeight="1" x14ac:dyDescent="0.2">
      <c r="A498" s="4"/>
    </row>
    <row r="499" spans="1:1" ht="12.75" customHeight="1" x14ac:dyDescent="0.2">
      <c r="A499" s="4"/>
    </row>
    <row r="500" spans="1:1" ht="12.75" customHeight="1" x14ac:dyDescent="0.2">
      <c r="A500" s="4"/>
    </row>
    <row r="501" spans="1:1" ht="12.75" customHeight="1" x14ac:dyDescent="0.2">
      <c r="A501" s="4"/>
    </row>
  </sheetData>
  <sheetProtection algorithmName="SHA-512" hashValue="MTTuP+feZWlkvUbhgYqM1ytJf9OxPa8ULvILrMbzKGW4VZKVyEwhvkGCiy2+Sb1lQqu+jLpya13iGvLnsPkdCA==" saltValue="8A24spOtZ7Mec/zBNNa6WQ==" spinCount="100000" sheet="1" objects="1" scenarios="1"/>
  <protectedRanges>
    <protectedRange sqref="D19" name="Bereich3"/>
    <protectedRange sqref="C3:D3 B5:C5 B7 A14:F21 G26 G29 E35:E40 G42 G44 G46 G48 B54 B59 B57" name="Bereich1"/>
    <protectedRange sqref="I14:I21 I26 I29 I35:I40 I42 I44 I46 I48" name="Bereich2"/>
  </protectedRanges>
  <mergeCells count="19">
    <mergeCell ref="B5:C5"/>
    <mergeCell ref="C3:D3"/>
    <mergeCell ref="D11:E11"/>
    <mergeCell ref="C26:E26"/>
    <mergeCell ref="C29:E29"/>
    <mergeCell ref="B42:E42"/>
    <mergeCell ref="B44:E44"/>
    <mergeCell ref="B46:E46"/>
    <mergeCell ref="D56:F56"/>
    <mergeCell ref="D55:F55"/>
    <mergeCell ref="B51:C51"/>
    <mergeCell ref="B48:E48"/>
    <mergeCell ref="C36:D36"/>
    <mergeCell ref="A35:A40"/>
    <mergeCell ref="C38:D38"/>
    <mergeCell ref="C39:D39"/>
    <mergeCell ref="C40:D40"/>
    <mergeCell ref="C37:D37"/>
    <mergeCell ref="C35:D35"/>
  </mergeCells>
  <pageMargins left="0.70866141732283472" right="0.70866141732283472" top="0.98425196850393704" bottom="0.78740157480314965" header="0.70866141732283472" footer="0.31496062992125984"/>
  <pageSetup paperSize="9" scale="65" orientation="landscape" r:id="rId1"/>
  <headerFooter>
    <oddHeader>&amp;LKalkulation Aufwand: Ab Stock&amp;CAnhang 7.2c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A0020A31AD5B4EA5A75E14636F0704" ma:contentTypeVersion="12" ma:contentTypeDescription="Ein neues Dokument erstellen." ma:contentTypeScope="" ma:versionID="f4f5b21202742ed6d930630028c66809">
  <xsd:schema xmlns:xsd="http://www.w3.org/2001/XMLSchema" xmlns:xs="http://www.w3.org/2001/XMLSchema" xmlns:p="http://schemas.microsoft.com/office/2006/metadata/properties" xmlns:ns1="http://schemas.microsoft.com/sharepoint/v3" xmlns:ns2="25d696db-3439-4a28-aab1-33684eabb010" xmlns:ns3="3b67b7c6-728e-4609-b495-b843133e71f9" xmlns:ns4="b9bbc5c3-42c9-4c30-b7a3-3f0c5e2a5378" targetNamespace="http://schemas.microsoft.com/office/2006/metadata/properties" ma:root="true" ma:fieldsID="e8951b93c0df2dfc5ed17174d801630d" ns1:_="" ns2:_="" ns3:_="" ns4:_="">
    <xsd:import namespace="http://schemas.microsoft.com/sharepoint/v3"/>
    <xsd:import namespace="25d696db-3439-4a28-aab1-33684eabb010"/>
    <xsd:import namespace="3b67b7c6-728e-4609-b495-b843133e71f9"/>
    <xsd:import namespace="b9bbc5c3-42c9-4c30-b7a3-3f0c5e2a537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UserField3" minOccurs="0"/>
                <xsd:element ref="ns1:URL" minOccurs="0"/>
                <xsd:element ref="ns1:FullName" minOccurs="0"/>
                <xsd:element ref="ns1:EMail" minOccurs="0"/>
                <xsd:element ref="ns2:UserField1" minOccurs="0"/>
                <xsd:element ref="ns2:UserField2" minOccurs="0"/>
                <xsd:element ref="ns3:AWN_Seite" minOccurs="0"/>
                <xsd:element ref="ns4:CustomerID" minOccurs="0"/>
                <xsd:element ref="ns1:Language" minOccurs="0"/>
                <xsd:element ref="ns3:Ebene_3" minOccurs="0"/>
                <xsd:element ref="ns3:Aufgabe" minOccurs="0"/>
                <xsd:element ref="ns3:Thema" minOccurs="0"/>
                <xsd:element ref="ns3:Produkt" minOccurs="0"/>
                <xsd:element ref="ns3:Dokumententy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  <xsd:element name="URL" ma:index="11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FullName" ma:index="12" nillable="true" ma:displayName="Vollständiger Name" ma:internalName="FullName">
      <xsd:simpleType>
        <xsd:restriction base="dms:Text"/>
      </xsd:simpleType>
    </xsd:element>
    <xsd:element name="EMail" ma:index="13" nillable="true" ma:displayName="E-Mail" ma:internalName="EMail" ma:readOnly="false">
      <xsd:simpleType>
        <xsd:restriction base="dms:Text"/>
      </xsd:simpleType>
    </xsd:element>
    <xsd:element name="Language" ma:index="21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696db-3439-4a28-aab1-33684eabb010" elementFormDefault="qualified">
    <xsd:import namespace="http://schemas.microsoft.com/office/2006/documentManagement/types"/>
    <xsd:import namespace="http://schemas.microsoft.com/office/infopath/2007/PartnerControls"/>
    <xsd:element name="UserField3" ma:index="10" nillable="true" ma:displayName="Benutzerfeld 3" ma:internalName="UserField3">
      <xsd:simpleType>
        <xsd:restriction base="dms:Text"/>
      </xsd:simpleType>
    </xsd:element>
    <xsd:element name="UserField1" ma:index="14" nillable="true" ma:displayName="Benutzerfeld 1" ma:internalName="UserField1">
      <xsd:simpleType>
        <xsd:restriction base="dms:Text"/>
      </xsd:simpleType>
    </xsd:element>
    <xsd:element name="UserField2" ma:index="15" nillable="true" ma:displayName="Benutzerfeld 2" ma:internalName="UserField2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7b7c6-728e-4609-b495-b843133e71f9" elementFormDefault="qualified">
    <xsd:import namespace="http://schemas.microsoft.com/office/2006/documentManagement/types"/>
    <xsd:import namespace="http://schemas.microsoft.com/office/infopath/2007/PartnerControls"/>
    <xsd:element name="AWN_Seite" ma:index="16" nillable="true" ma:displayName="AWN_Seite" ma:internalName="AWN_Seite">
      <xsd:simpleType>
        <xsd:restriction base="dms:Text">
          <xsd:maxLength value="255"/>
        </xsd:restriction>
      </xsd:simpleType>
    </xsd:element>
    <xsd:element name="Ebene_3" ma:index="22" nillable="true" ma:displayName="Ebene_3" ma:internalName="Ebene_3">
      <xsd:simpleType>
        <xsd:restriction base="dms:Text">
          <xsd:maxLength value="50"/>
        </xsd:restriction>
      </xsd:simpleType>
    </xsd:element>
    <xsd:element name="Aufgabe" ma:index="23" nillable="true" ma:displayName="Aufgabe" ma:internalName="Aufgabe">
      <xsd:simpleType>
        <xsd:restriction base="dms:Text">
          <xsd:maxLength value="255"/>
        </xsd:restriction>
      </xsd:simpleType>
    </xsd:element>
    <xsd:element name="Thema" ma:index="24" nillable="true" ma:displayName="Thema" ma:internalName="Thema">
      <xsd:simpleType>
        <xsd:restriction base="dms:Text">
          <xsd:maxLength value="255"/>
        </xsd:restriction>
      </xsd:simpleType>
    </xsd:element>
    <xsd:element name="Produkt" ma:index="25" nillable="true" ma:displayName="Produkt" ma:internalName="Produk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aturgefahren"/>
                    <xsd:enumeration value="Schutzbauten"/>
                    <xsd:enumeration value="Walderschliessung"/>
                    <xsd:enumeration value="Schutzwald"/>
                    <xsd:enumeration value="Waldökologie"/>
                    <xsd:enumeration value="Waldplanung"/>
                    <xsd:enumeration value="Revierorganisation"/>
                    <xsd:enumeration value="Schulung"/>
                    <xsd:enumeration value="Waldaufsicht"/>
                    <xsd:enumeration value="Waldrecht"/>
                    <xsd:enumeration value="InfoSysteme"/>
                    <xsd:enumeration value="Administration"/>
                    <xsd:enumeration value="Finanz"/>
                    <xsd:enumeration value="Logistik"/>
                    <xsd:enumeration value="Personal"/>
                  </xsd:restriction>
                </xsd:simpleType>
              </xsd:element>
            </xsd:sequence>
          </xsd:extension>
        </xsd:complexContent>
      </xsd:complexType>
    </xsd:element>
    <xsd:element name="Dokumententyp" ma:index="26" nillable="true" ma:displayName="Dokumententyp" ma:format="Dropdown" ma:internalName="Dokumententyp">
      <xsd:simpleType>
        <xsd:restriction base="dms:Choice">
          <xsd:enumeration value="Information"/>
          <xsd:enumeration value="Medienmitteilung"/>
          <xsd:enumeration value="Vorlage"/>
          <xsd:enumeration value="Anleitung"/>
          <xsd:enumeration value="Formular"/>
          <xsd:enumeration value="Richtlinie"/>
          <xsd:enumeration value="Weisung"/>
          <xsd:enumeration value="Kreisschreiben"/>
          <xsd:enumeration value="Gesetz"/>
          <xsd:enumeration value="statische Karte"/>
          <xsd:enumeration value="interaktive Karte"/>
          <xsd:enumeration value="Definition"/>
          <xsd:enumeration value="Bericht"/>
          <xsd:enumeration value="Zeitungsartikel"/>
          <xsd:enumeration value="Video"/>
          <xsd:enumeration value="Datenbank"/>
          <xsd:enumeration value="IT-Program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bc5c3-42c9-4c30-b7a3-3f0c5e2a5378" elementFormDefault="qualified">
    <xsd:import namespace="http://schemas.microsoft.com/office/2006/documentManagement/types"/>
    <xsd:import namespace="http://schemas.microsoft.com/office/infopath/2007/PartnerControls"/>
    <xsd:element name="CustomerID" ma:index="17" nillable="true" ma:displayName="Benutzerdefinierte ID-Nummer" ma:description="Alfabetische ID zu Sortierzwecken - arbeiten Sie mit Lücken!&#10;0-9 vor A-Z - verwenden Sie min. 3-4 Zeichen/Ziffern&#10;Beispiel: 1000 A1000 B1000" ma:internalName="Customer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 ma:index="19" ma:displayName="Kommentare"/>
        <xsd:element name="keywords" minOccurs="0" maxOccurs="1" type="xsd:string" ma:index="20" ma:displayName="Schlüsselwörter"/>
        <xsd:element ref="dc:language" minOccurs="0" maxOccurs="1"/>
        <xsd:element name="category" minOccurs="0" maxOccurs="1" type="xsd:string" ma:index="18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DE</Language>
    <Produkt xmlns="3b67b7c6-728e-4609-b495-b843133e71f9">
      <Value>Schutzwald</Value>
    </Produkt>
    <Aufgabe xmlns="3b67b7c6-728e-4609-b495-b843133e71f9">Waldbau</Aufgabe>
    <UserField3 xmlns="25d696db-3439-4a28-aab1-33684eabb010" xsi:nil="true"/>
    <AWN_Seite xmlns="3b67b7c6-728e-4609-b495-b843133e71f9" xsi:nil="true"/>
    <EMail xmlns="http://schemas.microsoft.com/sharepoint/v3" xsi:nil="true"/>
    <URL xmlns="http://schemas.microsoft.com/sharepoint/v3">
      <Url xsi:nil="true"/>
      <Description xsi:nil="true"/>
    </URL>
    <UserField1 xmlns="25d696db-3439-4a28-aab1-33684eabb010" xsi:nil="true"/>
    <Ebene_3 xmlns="3b67b7c6-728e-4609-b495-b843133e71f9" xsi:nil="true"/>
    <PublishingExpirationDate xmlns="http://schemas.microsoft.com/sharepoint/v3" xsi:nil="true"/>
    <FullName xmlns="http://schemas.microsoft.com/sharepoint/v3" xsi:nil="true"/>
    <PublishingStartDate xmlns="http://schemas.microsoft.com/sharepoint/v3" xsi:nil="true"/>
    <CustomerID xmlns="b9bbc5c3-42c9-4c30-b7a3-3f0c5e2a5378">3310_02</CustomerID>
    <Dokumententyp xmlns="3b67b7c6-728e-4609-b495-b843133e71f9">Vorlage</Dokumententyp>
    <UserField2 xmlns="25d696db-3439-4a28-aab1-33684eabb010" xsi:nil="true"/>
    <Thema xmlns="3b67b7c6-728e-4609-b495-b843133e71f9" xsi:nil="true"/>
  </documentManagement>
</p:properties>
</file>

<file path=customXml/itemProps1.xml><?xml version="1.0" encoding="utf-8"?>
<ds:datastoreItem xmlns:ds="http://schemas.openxmlformats.org/officeDocument/2006/customXml" ds:itemID="{4B514858-62CE-4D0C-BD2B-0927B7E919A9}"/>
</file>

<file path=customXml/itemProps2.xml><?xml version="1.0" encoding="utf-8"?>
<ds:datastoreItem xmlns:ds="http://schemas.openxmlformats.org/officeDocument/2006/customXml" ds:itemID="{00320B58-8E69-4B63-9F2A-D40222C2C2E6}"/>
</file>

<file path=customXml/itemProps3.xml><?xml version="1.0" encoding="utf-8"?>
<ds:datastoreItem xmlns:ds="http://schemas.openxmlformats.org/officeDocument/2006/customXml" ds:itemID="{34A7FDBA-0851-46DF-A53A-C6D47633161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Eigenleistung</vt:lpstr>
      <vt:lpstr>Akkord_Regie</vt:lpstr>
      <vt:lpstr>ab_Stock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Sammelprojekt Waldbau, Kalkulation Aufwand 2023</dc:title>
  <dc:creator>Cathomas Marina</dc:creator>
  <cp:lastModifiedBy>Vanoni Marco</cp:lastModifiedBy>
  <cp:lastPrinted>2021-12-21T16:08:22Z</cp:lastPrinted>
  <dcterms:created xsi:type="dcterms:W3CDTF">2014-03-26T13:40:46Z</dcterms:created>
  <dcterms:modified xsi:type="dcterms:W3CDTF">2022-12-21T16:59:03Z</dcterms:modified>
  <cp:category>Schutzwald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0x010100DDA0020A31AD5B4EA5A75E14636F0704</vt:lpwstr>
  </property>
</Properties>
</file>