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rmular" sheetId="1" r:id="rId1"/>
  </sheets>
  <definedNames>
    <definedName name="Text12" localSheetId="0">'Formular'!#REF!</definedName>
  </definedNames>
  <calcPr fullCalcOnLoad="1"/>
</workbook>
</file>

<file path=xl/sharedStrings.xml><?xml version="1.0" encoding="utf-8"?>
<sst xmlns="http://schemas.openxmlformats.org/spreadsheetml/2006/main" count="81" uniqueCount="76">
  <si>
    <t>a)</t>
  </si>
  <si>
    <t>b)</t>
  </si>
  <si>
    <t>=</t>
  </si>
  <si>
    <t>www.amz.gr.ch</t>
  </si>
  <si>
    <t>CHF</t>
  </si>
  <si>
    <t>/2</t>
  </si>
  <si>
    <t>Schloss Haldenstein, Schlossweg 4, 7023 Haldenstein</t>
  </si>
  <si>
    <t xml:space="preserve">7023 Haldenstein, </t>
  </si>
  <si>
    <t>UFFICIO DEL MILITARE E DELLA PROTEZIONE CIVILE</t>
  </si>
  <si>
    <t xml:space="preserve">  Comune</t>
  </si>
  <si>
    <t xml:space="preserve">  Luogo</t>
  </si>
  <si>
    <t xml:space="preserve">  Richiesta No. </t>
  </si>
  <si>
    <t xml:space="preserve">  (lasciare libero)</t>
  </si>
  <si>
    <t>Contributo sostitutivo</t>
  </si>
  <si>
    <t>per posti protetti obbligatori che non devono essere realizzati</t>
  </si>
  <si>
    <t>Committente</t>
  </si>
  <si>
    <t>Oggetto</t>
  </si>
  <si>
    <t>Cognome/</t>
  </si>
  <si>
    <t>Nome</t>
  </si>
  <si>
    <t>Indirizzo</t>
  </si>
  <si>
    <t>Luogo</t>
  </si>
  <si>
    <t>Progettista</t>
  </si>
  <si>
    <t>Parcella No.</t>
  </si>
  <si>
    <t>Indirizzo incl. No.</t>
  </si>
  <si>
    <t>Genere del fabbricato</t>
  </si>
  <si>
    <t>(casa d'abitazione, ospedali e istituti)</t>
  </si>
  <si>
    <t>Calcolo del numero dei posti protetti</t>
  </si>
  <si>
    <t>Posti protetti</t>
  </si>
  <si>
    <t>Numero dei 
posti protetti</t>
  </si>
  <si>
    <t>Casa d'abitazione oppure</t>
  </si>
  <si>
    <t>di vacanze</t>
  </si>
  <si>
    <t>2 posti protetti per</t>
  </si>
  <si>
    <t>Ospedali oppure istituti</t>
  </si>
  <si>
    <t>letto per paziente</t>
  </si>
  <si>
    <t>1 posto protetto per</t>
  </si>
  <si>
    <t>ogni letto per paziente</t>
  </si>
  <si>
    <t>Mezzi locali non vengono contati. Spezzamenti di posti protetti non vengono considerati.</t>
  </si>
  <si>
    <t xml:space="preserve">Calcolo del contributo </t>
  </si>
  <si>
    <t>sostitutivo:</t>
  </si>
  <si>
    <t xml:space="preserve">  posti protetti</t>
  </si>
  <si>
    <t>Secondo l'ordinanza relativa alla legge sulla protezione civile (CSC 640.110-A2) viene riscossa una tassa per il controllo della 
richiesta al committente.</t>
  </si>
  <si>
    <t>Temi posti protetti su Internet: www.amz.gr.ch oppure informazioni presso l'ufficio del militare e della protezione civile a Coira.</t>
  </si>
  <si>
    <t xml:space="preserve">Va inviato al comune per poi essere trasmesso all'Ufficio del militare e della protezione civile corredato </t>
  </si>
  <si>
    <t>con i seguenti allegati:</t>
  </si>
  <si>
    <t>- Formulario contributo sostitutivo per posti protetti obbligatori che non devono essere realizzati, 3 esemplari</t>
  </si>
  <si>
    <t>- Tutte le piante</t>
  </si>
  <si>
    <t>- Sezioni</t>
  </si>
  <si>
    <t>- Piani delle facciate</t>
  </si>
  <si>
    <r>
      <t xml:space="preserve">min. 1:100, </t>
    </r>
    <r>
      <rPr>
        <b/>
        <sz val="9"/>
        <rFont val="Arial"/>
        <family val="2"/>
      </rPr>
      <t>1 esemplare</t>
    </r>
  </si>
  <si>
    <t>Secondo l'ordinanza cantonale sull'obbligo di costruzione dei rifugi per la protezione civile viene riscossa una tassa
per l'approvazione della richiesta dei contributi sostitutivi.</t>
  </si>
  <si>
    <t>Data</t>
  </si>
  <si>
    <t>Il committente:</t>
  </si>
  <si>
    <t>Particolarità</t>
  </si>
  <si>
    <t>Comune</t>
  </si>
  <si>
    <t>Il comune conferma l'esattezza e la complettezza delle dichiarazioni nonché la conoscenza dell'art. 12 dell'ordinanza relativa alla legge sulla protezione civile (OLCPCi).</t>
  </si>
  <si>
    <t>Data richiesta</t>
  </si>
  <si>
    <t>trasmessa:</t>
  </si>
  <si>
    <t>Timbro e firma</t>
  </si>
  <si>
    <t>del comune</t>
  </si>
  <si>
    <t>Cantone</t>
  </si>
  <si>
    <t>La richiesta per il contributo sostitutivo per posti protetti</t>
  </si>
  <si>
    <t>obbligatori che non devono essere realizzati viene approvata.</t>
  </si>
  <si>
    <t xml:space="preserve">Ufficio del militare e della protezione civile </t>
  </si>
  <si>
    <t xml:space="preserve">Contro la presente decisione è data facoltà di ricorso scritto al Dipartimento di giustizia, sicurezza e sanità, Hofgraben 5, 7000 Coira, entro 30 giorni dal recapito, secondo l'art. 28 cpv. 1 in unione con l'art. 32 cpv. 1 della legge sulla giustizia amministrativa (LGA, CSC 370.100). </t>
  </si>
  <si>
    <t>Basi legali:</t>
  </si>
  <si>
    <t>- Legge federale sulla protezione della popolazione e sulla protezione civile (LPPC)</t>
  </si>
  <si>
    <t>- Ordinanza sulla protezione civile (OPCi)</t>
  </si>
  <si>
    <t>- Legge sulla protezione civile del Cantone Grigioni (LPCi)</t>
  </si>
  <si>
    <t>- Ordinanza relativa alla legge sulla protezione civile (OLCPCi)</t>
  </si>
  <si>
    <t>(Cucina e soggiorno contano insieme come 1 camera)</t>
  </si>
  <si>
    <t>1 exemplare</t>
  </si>
  <si>
    <t>- Piano di situazione</t>
  </si>
  <si>
    <t>Costruzioni di protezione</t>
  </si>
  <si>
    <t>Telefono 081 / 257 35 35, Telefax 081 / 257 21 63</t>
  </si>
  <si>
    <t>locali abitabili</t>
  </si>
  <si>
    <t>ogni 3 locali abitabili</t>
  </si>
</sst>
</file>

<file path=xl/styles.xml><?xml version="1.0" encoding="utf-8"?>
<styleSheet xmlns="http://schemas.openxmlformats.org/spreadsheetml/2006/main">
  <numFmts count="1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.\-\-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4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 style="hair"/>
    </border>
    <border>
      <left/>
      <right/>
      <top/>
      <bottom style="double"/>
    </border>
    <border>
      <left/>
      <right style="thin"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left"/>
      <protection hidden="1"/>
    </xf>
    <xf numFmtId="0" fontId="4" fillId="0" borderId="0" xfId="47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/>
      <protection hidden="1"/>
    </xf>
    <xf numFmtId="0" fontId="7" fillId="0" borderId="12" xfId="0" applyFont="1" applyBorder="1" applyAlignment="1" applyProtection="1">
      <alignment/>
      <protection hidden="1"/>
    </xf>
    <xf numFmtId="0" fontId="8" fillId="0" borderId="13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2" xfId="0" applyFont="1" applyBorder="1" applyAlignment="1" applyProtection="1">
      <alignment/>
      <protection hidden="1"/>
    </xf>
    <xf numFmtId="0" fontId="9" fillId="0" borderId="0" xfId="47" applyFont="1" applyBorder="1" applyAlignment="1" applyProtection="1">
      <alignment/>
      <protection hidden="1"/>
    </xf>
    <xf numFmtId="41" fontId="6" fillId="0" borderId="13" xfId="0" applyNumberFormat="1" applyFont="1" applyBorder="1" applyAlignment="1" applyProtection="1">
      <alignment horizontal="left"/>
      <protection hidden="1"/>
    </xf>
    <xf numFmtId="43" fontId="6" fillId="0" borderId="0" xfId="46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8" fillId="0" borderId="10" xfId="0" applyFont="1" applyBorder="1" applyAlignment="1" applyProtection="1">
      <alignment horizontal="left"/>
      <protection hidden="1"/>
    </xf>
    <xf numFmtId="0" fontId="7" fillId="0" borderId="10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170" fontId="0" fillId="0" borderId="0" xfId="0" applyNumberFormat="1" applyFont="1" applyAlignment="1" applyProtection="1">
      <alignment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2" fillId="0" borderId="0" xfId="0" applyFont="1" applyBorder="1" applyAlignment="1" applyProtection="1" quotePrefix="1">
      <alignment/>
      <protection hidden="1"/>
    </xf>
    <xf numFmtId="0" fontId="13" fillId="0" borderId="11" xfId="0" applyFont="1" applyBorder="1" applyAlignment="1" applyProtection="1">
      <alignment/>
      <protection hidden="1"/>
    </xf>
    <xf numFmtId="0" fontId="2" fillId="0" borderId="11" xfId="0" applyFont="1" applyBorder="1" applyAlignment="1" applyProtection="1" quotePrefix="1">
      <alignment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36" fillId="0" borderId="0" xfId="52" applyFont="1" applyProtection="1">
      <alignment/>
      <protection/>
    </xf>
    <xf numFmtId="0" fontId="48" fillId="0" borderId="0" xfId="52" applyFo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 quotePrefix="1">
      <alignment/>
      <protection hidden="1"/>
    </xf>
    <xf numFmtId="0" fontId="7" fillId="0" borderId="0" xfId="0" applyFont="1" applyBorder="1" applyAlignment="1" applyProtection="1">
      <alignment vertical="distributed" wrapText="1"/>
      <protection hidden="1"/>
    </xf>
    <xf numFmtId="0" fontId="7" fillId="0" borderId="0" xfId="0" applyFont="1" applyBorder="1" applyAlignment="1" applyProtection="1">
      <alignment vertical="distributed"/>
      <protection hidden="1"/>
    </xf>
    <xf numFmtId="0" fontId="7" fillId="0" borderId="10" xfId="0" applyFont="1" applyBorder="1" applyAlignment="1" applyProtection="1">
      <alignment vertical="distributed"/>
      <protection hidden="1"/>
    </xf>
    <xf numFmtId="0" fontId="13" fillId="0" borderId="18" xfId="0" applyFont="1" applyBorder="1" applyAlignment="1" applyProtection="1">
      <alignment/>
      <protection hidden="1"/>
    </xf>
    <xf numFmtId="0" fontId="13" fillId="0" borderId="11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 hidden="1" locked="0"/>
    </xf>
    <xf numFmtId="0" fontId="5" fillId="0" borderId="13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23" xfId="0" applyFont="1" applyBorder="1" applyAlignment="1" applyProtection="1">
      <alignment horizontal="left"/>
      <protection locked="0"/>
    </xf>
    <xf numFmtId="43" fontId="6" fillId="0" borderId="24" xfId="0" applyNumberFormat="1" applyFont="1" applyBorder="1" applyAlignment="1" applyProtection="1">
      <alignment horizontal="center"/>
      <protection hidden="1"/>
    </xf>
    <xf numFmtId="43" fontId="6" fillId="0" borderId="25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right" vertical="distributed" wrapText="1" indent="1"/>
      <protection hidden="1"/>
    </xf>
    <xf numFmtId="0" fontId="7" fillId="0" borderId="0" xfId="0" applyFont="1" applyBorder="1" applyAlignment="1" applyProtection="1">
      <alignment horizontal="right" vertical="distributed" indent="1"/>
      <protection hidden="1"/>
    </xf>
    <xf numFmtId="0" fontId="7" fillId="0" borderId="10" xfId="0" applyFont="1" applyBorder="1" applyAlignment="1" applyProtection="1">
      <alignment horizontal="right" vertical="distributed" indent="1"/>
      <protection hidden="1"/>
    </xf>
    <xf numFmtId="0" fontId="6" fillId="0" borderId="13" xfId="0" applyFont="1" applyBorder="1" applyAlignment="1" applyProtection="1">
      <alignment horizontal="left" vertical="center"/>
      <protection hidden="1"/>
    </xf>
    <xf numFmtId="0" fontId="6" fillId="0" borderId="23" xfId="0" applyFont="1" applyBorder="1" applyAlignment="1" applyProtection="1">
      <alignment horizontal="left" vertical="center"/>
      <protection hidden="1"/>
    </xf>
    <xf numFmtId="0" fontId="8" fillId="0" borderId="13" xfId="0" applyFont="1" applyBorder="1" applyAlignment="1" applyProtection="1">
      <alignment horizontal="center"/>
      <protection hidden="1"/>
    </xf>
    <xf numFmtId="0" fontId="8" fillId="0" borderId="23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0" fontId="8" fillId="0" borderId="13" xfId="0" applyFont="1" applyBorder="1" applyAlignment="1" applyProtection="1">
      <alignment horizontal="left"/>
      <protection hidden="1"/>
    </xf>
    <xf numFmtId="0" fontId="2" fillId="0" borderId="11" xfId="0" applyFont="1" applyBorder="1" applyAlignment="1" applyProtection="1">
      <alignment horizontal="right" indent="1"/>
      <protection hidden="1"/>
    </xf>
    <xf numFmtId="0" fontId="2" fillId="0" borderId="12" xfId="0" applyFont="1" applyBorder="1" applyAlignment="1" applyProtection="1">
      <alignment horizontal="right" indent="1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7" fillId="0" borderId="10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7" fillId="0" borderId="10" xfId="0" applyFont="1" applyBorder="1" applyAlignment="1" applyProtection="1">
      <alignment vertical="center" wrapText="1"/>
      <protection hidden="1"/>
    </xf>
    <xf numFmtId="14" fontId="8" fillId="0" borderId="13" xfId="0" applyNumberFormat="1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38100</xdr:rowOff>
    </xdr:from>
    <xdr:to>
      <xdr:col>2</xdr:col>
      <xdr:colOff>285750</xdr:colOff>
      <xdr:row>5</xdr:row>
      <xdr:rowOff>114300</xdr:rowOff>
    </xdr:to>
    <xdr:pic>
      <xdr:nvPicPr>
        <xdr:cNvPr id="1" name="Picture 3" descr="_e_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33350"/>
          <a:ext cx="666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60</xdr:row>
      <xdr:rowOff>38100</xdr:rowOff>
    </xdr:from>
    <xdr:to>
      <xdr:col>5</xdr:col>
      <xdr:colOff>266700</xdr:colOff>
      <xdr:row>63</xdr:row>
      <xdr:rowOff>9525</xdr:rowOff>
    </xdr:to>
    <xdr:sp>
      <xdr:nvSpPr>
        <xdr:cNvPr id="2" name="AutoShape 5"/>
        <xdr:cNvSpPr>
          <a:spLocks/>
        </xdr:cNvSpPr>
      </xdr:nvSpPr>
      <xdr:spPr>
        <a:xfrm>
          <a:off x="1552575" y="9372600"/>
          <a:ext cx="200025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z.gr.ch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T227"/>
  <sheetViews>
    <sheetView tabSelected="1" zoomScalePageLayoutView="0" workbookViewId="0" topLeftCell="A1">
      <selection activeCell="O2" sqref="O2:S2"/>
    </sheetView>
  </sheetViews>
  <sheetFormatPr defaultColWidth="11.421875" defaultRowHeight="12.75"/>
  <cols>
    <col min="1" max="1" width="1.57421875" style="23" customWidth="1"/>
    <col min="2" max="4" width="5.00390625" style="23" customWidth="1"/>
    <col min="5" max="5" width="5.7109375" style="23" bestFit="1" customWidth="1"/>
    <col min="6" max="7" width="5.00390625" style="23" customWidth="1"/>
    <col min="8" max="8" width="8.00390625" style="23" bestFit="1" customWidth="1"/>
    <col min="9" max="9" width="5.00390625" style="23" customWidth="1"/>
    <col min="10" max="10" width="3.7109375" style="23" customWidth="1"/>
    <col min="11" max="11" width="5.28125" style="23" customWidth="1"/>
    <col min="12" max="12" width="4.140625" style="23" customWidth="1"/>
    <col min="13" max="13" width="6.28125" style="23" customWidth="1"/>
    <col min="14" max="14" width="5.7109375" style="23" customWidth="1"/>
    <col min="15" max="17" width="5.00390625" style="23" customWidth="1"/>
    <col min="18" max="18" width="5.140625" style="23" customWidth="1"/>
    <col min="19" max="19" width="3.421875" style="23" customWidth="1"/>
    <col min="20" max="25" width="5.00390625" style="23" customWidth="1"/>
    <col min="26" max="16384" width="11.421875" style="23" customWidth="1"/>
  </cols>
  <sheetData>
    <row r="1" spans="1:19" ht="7.5" customHeight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  <c r="M1" s="21"/>
      <c r="N1" s="21"/>
      <c r="O1" s="21"/>
      <c r="P1" s="21"/>
      <c r="Q1" s="21"/>
      <c r="R1" s="21"/>
      <c r="S1" s="22"/>
    </row>
    <row r="2" spans="1:19" ht="15">
      <c r="A2" s="24"/>
      <c r="B2" s="25"/>
      <c r="C2" s="25"/>
      <c r="D2" s="26" t="s">
        <v>8</v>
      </c>
      <c r="E2" s="25"/>
      <c r="F2" s="25"/>
      <c r="G2" s="25"/>
      <c r="H2" s="25"/>
      <c r="I2" s="25"/>
      <c r="J2" s="25"/>
      <c r="K2" s="25"/>
      <c r="L2" s="27"/>
      <c r="M2" s="3" t="s">
        <v>9</v>
      </c>
      <c r="N2" s="1"/>
      <c r="O2" s="69"/>
      <c r="P2" s="69"/>
      <c r="Q2" s="69"/>
      <c r="R2" s="69"/>
      <c r="S2" s="70"/>
    </row>
    <row r="3" spans="1:19" ht="12.75">
      <c r="A3" s="24"/>
      <c r="B3" s="25"/>
      <c r="C3" s="25"/>
      <c r="D3" s="3" t="s">
        <v>72</v>
      </c>
      <c r="E3" s="25"/>
      <c r="F3" s="25"/>
      <c r="G3" s="25"/>
      <c r="H3" s="25"/>
      <c r="I3" s="25"/>
      <c r="J3" s="25"/>
      <c r="K3" s="25"/>
      <c r="L3" s="27"/>
      <c r="O3" s="49"/>
      <c r="P3" s="49"/>
      <c r="Q3" s="49"/>
      <c r="R3" s="49"/>
      <c r="S3" s="50"/>
    </row>
    <row r="4" spans="1:19" ht="12.75" customHeight="1">
      <c r="A4" s="24"/>
      <c r="B4" s="25"/>
      <c r="C4" s="25"/>
      <c r="D4" s="3" t="s">
        <v>6</v>
      </c>
      <c r="E4" s="25"/>
      <c r="F4" s="25"/>
      <c r="G4" s="25"/>
      <c r="H4" s="25"/>
      <c r="I4" s="25"/>
      <c r="J4" s="25"/>
      <c r="K4" s="25"/>
      <c r="L4" s="27"/>
      <c r="M4" s="28" t="s">
        <v>10</v>
      </c>
      <c r="N4" s="1"/>
      <c r="O4" s="69"/>
      <c r="P4" s="69"/>
      <c r="Q4" s="69"/>
      <c r="R4" s="69"/>
      <c r="S4" s="70"/>
    </row>
    <row r="5" spans="1:19" ht="12.75" customHeight="1">
      <c r="A5" s="24"/>
      <c r="B5" s="25"/>
      <c r="C5" s="25"/>
      <c r="D5" s="28" t="s">
        <v>73</v>
      </c>
      <c r="E5" s="29"/>
      <c r="F5" s="29"/>
      <c r="G5" s="29"/>
      <c r="H5" s="29"/>
      <c r="I5" s="29"/>
      <c r="J5" s="29"/>
      <c r="K5" s="29"/>
      <c r="L5" s="27"/>
      <c r="O5" s="25"/>
      <c r="P5" s="25"/>
      <c r="Q5" s="25"/>
      <c r="R5" s="25"/>
      <c r="S5" s="27"/>
    </row>
    <row r="6" spans="1:19" ht="12.75" customHeight="1">
      <c r="A6" s="24"/>
      <c r="B6" s="25"/>
      <c r="C6" s="25"/>
      <c r="D6" s="2" t="s">
        <v>3</v>
      </c>
      <c r="E6" s="29"/>
      <c r="F6" s="29"/>
      <c r="G6" s="29"/>
      <c r="H6" s="29"/>
      <c r="I6" s="29"/>
      <c r="J6" s="29"/>
      <c r="K6" s="29"/>
      <c r="L6" s="30"/>
      <c r="M6" s="28" t="s">
        <v>11</v>
      </c>
      <c r="N6" s="29"/>
      <c r="O6" s="76"/>
      <c r="P6" s="76"/>
      <c r="Q6" s="76"/>
      <c r="R6" s="76"/>
      <c r="S6" s="77"/>
    </row>
    <row r="7" spans="1:19" ht="9" customHeight="1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3"/>
      <c r="M7" s="63" t="s">
        <v>12</v>
      </c>
      <c r="N7" s="64"/>
      <c r="O7" s="32"/>
      <c r="P7" s="32"/>
      <c r="Q7" s="32"/>
      <c r="R7" s="32"/>
      <c r="S7" s="33"/>
    </row>
    <row r="8" spans="1:19" ht="12.75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7"/>
    </row>
    <row r="9" spans="1:19" ht="18">
      <c r="A9" s="24"/>
      <c r="B9" s="34" t="s">
        <v>13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7"/>
    </row>
    <row r="10" spans="1:19" ht="15.75">
      <c r="A10" s="24"/>
      <c r="B10" s="35" t="s">
        <v>14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7"/>
    </row>
    <row r="11" spans="1:19" ht="6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7"/>
    </row>
    <row r="12" spans="1:19" ht="12.75">
      <c r="A12" s="24"/>
      <c r="B12" s="55" t="s">
        <v>15</v>
      </c>
      <c r="C12" s="36"/>
      <c r="D12" s="36"/>
      <c r="E12" s="36"/>
      <c r="F12" s="36"/>
      <c r="G12" s="36"/>
      <c r="H12" s="36"/>
      <c r="I12" s="36"/>
      <c r="J12" s="36"/>
      <c r="K12" s="55" t="s">
        <v>16</v>
      </c>
      <c r="L12" s="36"/>
      <c r="M12" s="36"/>
      <c r="N12" s="36"/>
      <c r="O12" s="36"/>
      <c r="P12" s="36"/>
      <c r="Q12" s="36"/>
      <c r="R12" s="36"/>
      <c r="S12" s="37"/>
    </row>
    <row r="13" spans="1:19" ht="8.25" customHeight="1">
      <c r="A13" s="24"/>
      <c r="B13" s="2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7"/>
    </row>
    <row r="14" spans="1:19" ht="12.75">
      <c r="A14" s="24"/>
      <c r="B14" s="56" t="s">
        <v>17</v>
      </c>
      <c r="C14" s="17"/>
      <c r="D14" s="65"/>
      <c r="E14" s="66"/>
      <c r="F14" s="66"/>
      <c r="G14" s="66"/>
      <c r="H14" s="66"/>
      <c r="I14" s="66"/>
      <c r="J14" s="57"/>
      <c r="K14" s="56" t="s">
        <v>22</v>
      </c>
      <c r="L14" s="57"/>
      <c r="M14" s="57"/>
      <c r="N14" s="65"/>
      <c r="O14" s="66"/>
      <c r="P14" s="66"/>
      <c r="Q14" s="66"/>
      <c r="R14" s="66"/>
      <c r="S14" s="18"/>
    </row>
    <row r="15" spans="1:19" ht="12.75">
      <c r="A15" s="24"/>
      <c r="B15" s="3" t="s">
        <v>18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9"/>
    </row>
    <row r="16" spans="1:19" ht="12.75">
      <c r="A16" s="24"/>
      <c r="B16" s="3"/>
      <c r="C16" s="17"/>
      <c r="D16" s="67"/>
      <c r="E16" s="68"/>
      <c r="F16" s="68"/>
      <c r="G16" s="68"/>
      <c r="H16" s="68"/>
      <c r="I16" s="68"/>
      <c r="J16" s="57"/>
      <c r="K16" s="56" t="s">
        <v>23</v>
      </c>
      <c r="L16" s="57"/>
      <c r="M16" s="57"/>
      <c r="N16" s="65"/>
      <c r="O16" s="66"/>
      <c r="P16" s="66"/>
      <c r="Q16" s="66"/>
      <c r="R16" s="66"/>
      <c r="S16" s="58"/>
    </row>
    <row r="17" spans="1:19" ht="12.75">
      <c r="A17" s="24"/>
      <c r="B17" s="3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9"/>
    </row>
    <row r="18" spans="1:19" ht="12.75">
      <c r="A18" s="24"/>
      <c r="B18" s="56" t="s">
        <v>19</v>
      </c>
      <c r="C18" s="17"/>
      <c r="D18" s="67"/>
      <c r="E18" s="68"/>
      <c r="F18" s="68"/>
      <c r="G18" s="68"/>
      <c r="H18" s="68"/>
      <c r="I18" s="68"/>
      <c r="J18" s="57"/>
      <c r="K18" s="56" t="s">
        <v>24</v>
      </c>
      <c r="L18" s="17"/>
      <c r="M18" s="57"/>
      <c r="N18" s="65"/>
      <c r="O18" s="66"/>
      <c r="P18" s="66"/>
      <c r="Q18" s="66"/>
      <c r="R18" s="66"/>
      <c r="S18" s="58"/>
    </row>
    <row r="19" spans="1:19" ht="12.75">
      <c r="A19" s="24"/>
      <c r="B19" s="3"/>
      <c r="C19" s="17"/>
      <c r="D19" s="17"/>
      <c r="E19" s="17"/>
      <c r="F19" s="17"/>
      <c r="G19" s="17"/>
      <c r="H19" s="17"/>
      <c r="I19" s="17"/>
      <c r="J19" s="17"/>
      <c r="K19" s="56" t="s">
        <v>25</v>
      </c>
      <c r="L19" s="17"/>
      <c r="M19" s="17"/>
      <c r="N19" s="17"/>
      <c r="O19" s="17"/>
      <c r="P19" s="17"/>
      <c r="Q19" s="17"/>
      <c r="R19" s="17"/>
      <c r="S19" s="19"/>
    </row>
    <row r="20" spans="1:19" ht="12.75">
      <c r="A20" s="24"/>
      <c r="B20" s="56" t="s">
        <v>20</v>
      </c>
      <c r="C20" s="17"/>
      <c r="D20" s="65"/>
      <c r="E20" s="66"/>
      <c r="F20" s="66"/>
      <c r="G20" s="66"/>
      <c r="H20" s="66"/>
      <c r="I20" s="66"/>
      <c r="J20" s="57"/>
      <c r="K20" s="57"/>
      <c r="L20" s="57"/>
      <c r="M20" s="57"/>
      <c r="N20" s="57"/>
      <c r="O20" s="57"/>
      <c r="P20" s="57"/>
      <c r="Q20" s="57"/>
      <c r="R20" s="57"/>
      <c r="S20" s="58"/>
    </row>
    <row r="21" spans="1:19" ht="12.75" customHeight="1">
      <c r="A21" s="24"/>
      <c r="B21" s="3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9"/>
    </row>
    <row r="22" spans="1:19" ht="17.25" customHeight="1">
      <c r="A22" s="24"/>
      <c r="B22" s="56" t="s">
        <v>21</v>
      </c>
      <c r="C22" s="17"/>
      <c r="D22" s="17"/>
      <c r="E22" s="67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19"/>
    </row>
    <row r="23" spans="1:19" ht="4.5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3"/>
    </row>
    <row r="24" spans="1:19" ht="12.7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7"/>
    </row>
    <row r="25" spans="1:19" ht="15">
      <c r="A25" s="24"/>
      <c r="B25" s="38" t="s">
        <v>26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7"/>
    </row>
    <row r="26" spans="1:19" ht="12.7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7"/>
    </row>
    <row r="27" spans="1:19" ht="13.5" customHeight="1">
      <c r="A27" s="2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73" t="s">
        <v>28</v>
      </c>
      <c r="R27" s="74"/>
      <c r="S27" s="75"/>
    </row>
    <row r="28" spans="1:19" ht="12.75">
      <c r="A28" s="24"/>
      <c r="B28" s="3"/>
      <c r="C28" s="39" t="s">
        <v>24</v>
      </c>
      <c r="D28" s="3"/>
      <c r="E28" s="3"/>
      <c r="F28" s="3"/>
      <c r="G28" s="3"/>
      <c r="H28" s="3"/>
      <c r="I28" s="3"/>
      <c r="J28" s="3"/>
      <c r="K28" s="3"/>
      <c r="L28" s="39" t="s">
        <v>27</v>
      </c>
      <c r="M28" s="3"/>
      <c r="N28" s="3"/>
      <c r="O28" s="3"/>
      <c r="P28" s="3"/>
      <c r="Q28" s="74"/>
      <c r="R28" s="74"/>
      <c r="S28" s="75"/>
    </row>
    <row r="29" spans="1:19" ht="12.75">
      <c r="A29" s="2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4"/>
    </row>
    <row r="30" spans="1:19" ht="12.75">
      <c r="A30" s="2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"/>
    </row>
    <row r="31" spans="1:19" ht="12.75">
      <c r="A31" s="24"/>
      <c r="B31" s="3" t="s">
        <v>0</v>
      </c>
      <c r="C31" s="3" t="s">
        <v>29</v>
      </c>
      <c r="D31" s="3"/>
      <c r="E31" s="3"/>
      <c r="F31" s="3"/>
      <c r="G31" s="3"/>
      <c r="H31" s="7"/>
      <c r="I31" s="3" t="s">
        <v>74</v>
      </c>
      <c r="J31" s="3"/>
      <c r="K31" s="3"/>
      <c r="L31" s="3" t="s">
        <v>31</v>
      </c>
      <c r="M31" s="3"/>
      <c r="N31" s="3"/>
      <c r="O31" s="8"/>
      <c r="P31" s="3"/>
      <c r="Q31" s="3"/>
      <c r="R31" s="78">
        <f>IF(H31="","",ROUNDDOWN((H31/3)*2,0))</f>
      </c>
      <c r="S31" s="79"/>
    </row>
    <row r="32" spans="1:19" ht="12.75">
      <c r="A32" s="24"/>
      <c r="B32" s="3"/>
      <c r="C32" s="3" t="s">
        <v>30</v>
      </c>
      <c r="D32" s="3"/>
      <c r="E32" s="3"/>
      <c r="F32" s="3"/>
      <c r="G32" s="3"/>
      <c r="H32" s="3"/>
      <c r="I32" s="3"/>
      <c r="J32" s="3"/>
      <c r="K32" s="3"/>
      <c r="L32" s="3" t="s">
        <v>75</v>
      </c>
      <c r="M32" s="3"/>
      <c r="N32" s="3"/>
      <c r="O32" s="3"/>
      <c r="P32" s="3"/>
      <c r="Q32" s="3"/>
      <c r="R32" s="3"/>
      <c r="S32" s="4"/>
    </row>
    <row r="33" spans="1:19" ht="12.75">
      <c r="A33" s="2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</row>
    <row r="34" spans="1:19" ht="9" customHeight="1">
      <c r="A34" s="2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/>
    </row>
    <row r="35" spans="1:19" ht="12.75">
      <c r="A35" s="24"/>
      <c r="B35" s="3" t="s">
        <v>1</v>
      </c>
      <c r="C35" s="3" t="s">
        <v>32</v>
      </c>
      <c r="D35" s="3"/>
      <c r="E35" s="3"/>
      <c r="F35" s="3"/>
      <c r="G35" s="3"/>
      <c r="H35" s="7"/>
      <c r="I35" s="3" t="s">
        <v>33</v>
      </c>
      <c r="J35" s="3"/>
      <c r="K35" s="3"/>
      <c r="L35" s="3" t="s">
        <v>34</v>
      </c>
      <c r="M35" s="3"/>
      <c r="N35" s="3"/>
      <c r="O35" s="3"/>
      <c r="P35" s="3"/>
      <c r="Q35" s="3"/>
      <c r="R35" s="78">
        <f>IF(H35="","",H35)</f>
      </c>
      <c r="S35" s="79"/>
    </row>
    <row r="36" spans="1:19" ht="12.75">
      <c r="A36" s="24"/>
      <c r="B36" s="3"/>
      <c r="C36" s="3"/>
      <c r="D36" s="3"/>
      <c r="E36" s="3"/>
      <c r="F36" s="3"/>
      <c r="G36" s="3"/>
      <c r="H36" s="3"/>
      <c r="I36" s="3"/>
      <c r="J36" s="3"/>
      <c r="K36" s="3"/>
      <c r="L36" s="3" t="s">
        <v>35</v>
      </c>
      <c r="M36" s="3"/>
      <c r="N36" s="3"/>
      <c r="O36" s="3"/>
      <c r="P36" s="3"/>
      <c r="Q36" s="3"/>
      <c r="R36" s="3"/>
      <c r="S36" s="4"/>
    </row>
    <row r="37" spans="1:19" ht="12.75">
      <c r="A37" s="2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"/>
    </row>
    <row r="38" spans="1:19" ht="12.75">
      <c r="A38" s="2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</row>
    <row r="39" spans="1:19" ht="12.75">
      <c r="A39" s="24"/>
      <c r="B39" s="3" t="s">
        <v>36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4"/>
    </row>
    <row r="40" spans="1:19" ht="12.75">
      <c r="A40" s="31"/>
      <c r="B40" s="52" t="s">
        <v>69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6"/>
    </row>
    <row r="41" spans="1:19" ht="12.75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7"/>
    </row>
    <row r="42" spans="1:19" ht="7.5" customHeight="1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7"/>
    </row>
    <row r="43" spans="1:19" ht="9.75" customHeight="1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7"/>
    </row>
    <row r="44" spans="1:19" ht="15" customHeight="1" thickBot="1">
      <c r="A44" s="24"/>
      <c r="B44" s="38" t="s">
        <v>37</v>
      </c>
      <c r="C44" s="25"/>
      <c r="D44" s="25"/>
      <c r="E44" s="25"/>
      <c r="F44" s="25"/>
      <c r="G44" s="25"/>
      <c r="H44" s="14">
        <f>SUM(R31,R35)</f>
        <v>0</v>
      </c>
      <c r="I44" s="40" t="s">
        <v>39</v>
      </c>
      <c r="J44" s="25"/>
      <c r="K44" s="25"/>
      <c r="L44" s="25"/>
      <c r="M44" s="15"/>
      <c r="N44" s="15"/>
      <c r="O44" s="41" t="s">
        <v>2</v>
      </c>
      <c r="P44" s="40" t="s">
        <v>4</v>
      </c>
      <c r="Q44" s="71" t="e">
        <f>VLOOKUP(H44,B69:H168,7,FALSE)</f>
        <v>#N/A</v>
      </c>
      <c r="R44" s="71"/>
      <c r="S44" s="72"/>
    </row>
    <row r="45" spans="1:19" ht="15.75" thickTop="1">
      <c r="A45" s="24"/>
      <c r="B45" s="38" t="s">
        <v>38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42"/>
      <c r="R45" s="42"/>
      <c r="S45" s="43"/>
    </row>
    <row r="46" spans="1:19" ht="12.75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7"/>
    </row>
    <row r="47" spans="1:19" ht="12.75" customHeight="1">
      <c r="A47" s="24"/>
      <c r="B47" s="60" t="s">
        <v>40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2"/>
    </row>
    <row r="48" spans="1:19" ht="12.75">
      <c r="A48" s="24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2"/>
    </row>
    <row r="49" spans="1:19" ht="12.75">
      <c r="A49" s="2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4"/>
    </row>
    <row r="50" spans="1:19" ht="12.75">
      <c r="A50" s="2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4"/>
    </row>
    <row r="51" spans="1:19" ht="12.75">
      <c r="A51" s="24"/>
      <c r="B51" s="3" t="s">
        <v>41</v>
      </c>
      <c r="C51" s="3"/>
      <c r="D51" s="3"/>
      <c r="E51" s="3"/>
      <c r="F51" s="3"/>
      <c r="G51" s="3"/>
      <c r="H51" s="13"/>
      <c r="I51" s="3"/>
      <c r="J51" s="3"/>
      <c r="K51" s="26"/>
      <c r="L51" s="3"/>
      <c r="M51" s="3"/>
      <c r="N51" s="3"/>
      <c r="O51" s="3"/>
      <c r="P51" s="3"/>
      <c r="Q51" s="3"/>
      <c r="R51" s="3"/>
      <c r="S51" s="4"/>
    </row>
    <row r="52" spans="1:19" ht="12.75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7"/>
    </row>
    <row r="53" spans="1:19" ht="10.5" customHeight="1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3"/>
    </row>
    <row r="54" spans="1:19" ht="7.5" customHeight="1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7"/>
    </row>
    <row r="55" spans="1:19" ht="7.5" customHeight="1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7"/>
    </row>
    <row r="56" spans="1:19" ht="12.75">
      <c r="A56" s="24"/>
      <c r="B56" s="26" t="s">
        <v>42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"/>
    </row>
    <row r="57" spans="1:19" ht="12.75">
      <c r="A57" s="24"/>
      <c r="B57" s="26" t="s">
        <v>43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4"/>
    </row>
    <row r="58" spans="1:19" ht="12.75">
      <c r="A58" s="2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"/>
    </row>
    <row r="59" spans="1:19" ht="12.75">
      <c r="A59" s="24"/>
      <c r="B59" s="59" t="s">
        <v>44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"/>
    </row>
    <row r="60" spans="1:19" ht="12.75">
      <c r="A60" s="2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"/>
    </row>
    <row r="61" spans="1:19" ht="12.75">
      <c r="A61" s="24"/>
      <c r="B61" s="59" t="s">
        <v>45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"/>
    </row>
    <row r="62" spans="1:19" ht="12.75">
      <c r="A62" s="24"/>
      <c r="B62" s="59" t="s">
        <v>46</v>
      </c>
      <c r="C62" s="3"/>
      <c r="D62" s="3"/>
      <c r="E62" s="3"/>
      <c r="F62" s="3"/>
      <c r="G62" s="3" t="s">
        <v>48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"/>
    </row>
    <row r="63" spans="1:19" ht="12.75">
      <c r="A63" s="24"/>
      <c r="B63" s="59" t="s">
        <v>47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"/>
    </row>
    <row r="64" spans="1:19" ht="12.75">
      <c r="A64" s="24"/>
      <c r="B64" s="59" t="s">
        <v>71</v>
      </c>
      <c r="C64" s="3"/>
      <c r="D64" s="3"/>
      <c r="E64" s="3"/>
      <c r="F64" s="3"/>
      <c r="G64" s="3" t="s">
        <v>70</v>
      </c>
      <c r="H64" s="3"/>
      <c r="I64" s="3"/>
      <c r="J64" s="3"/>
      <c r="K64" s="3"/>
      <c r="L64" s="3"/>
      <c r="M64" s="3"/>
      <c r="N64" s="3"/>
      <c r="O64" s="3"/>
      <c r="P64" s="3"/>
      <c r="S64" s="27"/>
    </row>
    <row r="65" spans="1:19" ht="12.75">
      <c r="A65" s="3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11"/>
      <c r="Q65" s="83" t="s">
        <v>5</v>
      </c>
      <c r="R65" s="83"/>
      <c r="S65" s="84"/>
    </row>
    <row r="66" ht="12.75" hidden="1"/>
    <row r="67" ht="12.75" hidden="1"/>
    <row r="68" ht="12.75" hidden="1"/>
    <row r="69" spans="2:8" ht="12.75" hidden="1">
      <c r="B69" s="44">
        <v>1</v>
      </c>
      <c r="E69" s="45"/>
      <c r="H69" s="45">
        <v>800</v>
      </c>
    </row>
    <row r="70" spans="2:8" ht="12.75" hidden="1">
      <c r="B70" s="44">
        <v>2</v>
      </c>
      <c r="E70" s="45"/>
      <c r="H70" s="45">
        <v>1600</v>
      </c>
    </row>
    <row r="71" spans="2:8" ht="12.75" hidden="1">
      <c r="B71" s="44">
        <v>3</v>
      </c>
      <c r="E71" s="45"/>
      <c r="H71" s="45">
        <v>2400</v>
      </c>
    </row>
    <row r="72" spans="2:8" ht="12.75" hidden="1">
      <c r="B72" s="44">
        <v>4</v>
      </c>
      <c r="E72" s="45"/>
      <c r="H72" s="45">
        <v>3200</v>
      </c>
    </row>
    <row r="73" spans="2:8" ht="12.75" hidden="1">
      <c r="B73" s="44">
        <v>5</v>
      </c>
      <c r="E73" s="45"/>
      <c r="H73" s="45">
        <v>4000</v>
      </c>
    </row>
    <row r="74" spans="2:8" ht="12.75" hidden="1">
      <c r="B74" s="44">
        <v>6</v>
      </c>
      <c r="E74" s="45"/>
      <c r="H74" s="45">
        <v>4800</v>
      </c>
    </row>
    <row r="75" spans="2:8" ht="12.75" hidden="1">
      <c r="B75" s="44">
        <v>7</v>
      </c>
      <c r="E75" s="45"/>
      <c r="H75" s="45">
        <v>5600</v>
      </c>
    </row>
    <row r="76" spans="2:8" ht="12.75" hidden="1">
      <c r="B76" s="44">
        <v>8</v>
      </c>
      <c r="E76" s="45"/>
      <c r="H76" s="45">
        <v>6400</v>
      </c>
    </row>
    <row r="77" spans="2:8" ht="12.75" hidden="1">
      <c r="B77" s="44">
        <v>9</v>
      </c>
      <c r="E77" s="45"/>
      <c r="H77" s="45">
        <v>7200</v>
      </c>
    </row>
    <row r="78" spans="2:8" ht="12.75" hidden="1">
      <c r="B78" s="44">
        <v>10</v>
      </c>
      <c r="E78" s="45"/>
      <c r="H78" s="45">
        <v>8000</v>
      </c>
    </row>
    <row r="79" spans="2:8" ht="12.75" hidden="1">
      <c r="B79" s="44">
        <v>11</v>
      </c>
      <c r="E79" s="45"/>
      <c r="H79" s="45">
        <v>8700</v>
      </c>
    </row>
    <row r="80" spans="2:8" ht="12.75" hidden="1">
      <c r="B80" s="44">
        <v>12</v>
      </c>
      <c r="E80" s="45"/>
      <c r="H80" s="45">
        <v>9400</v>
      </c>
    </row>
    <row r="81" spans="2:8" ht="12.75" hidden="1">
      <c r="B81" s="44">
        <v>13</v>
      </c>
      <c r="E81" s="45"/>
      <c r="H81" s="45">
        <v>10100</v>
      </c>
    </row>
    <row r="82" spans="2:8" ht="12.75" hidden="1">
      <c r="B82" s="44">
        <v>14</v>
      </c>
      <c r="E82" s="45"/>
      <c r="H82" s="45">
        <v>10800</v>
      </c>
    </row>
    <row r="83" spans="2:8" ht="12.75" hidden="1">
      <c r="B83" s="44">
        <v>15</v>
      </c>
      <c r="E83" s="45"/>
      <c r="H83" s="45">
        <v>11500</v>
      </c>
    </row>
    <row r="84" spans="2:8" ht="12.75" hidden="1">
      <c r="B84" s="44">
        <v>16</v>
      </c>
      <c r="E84" s="45"/>
      <c r="H84" s="45">
        <v>12200</v>
      </c>
    </row>
    <row r="85" spans="2:8" ht="12.75" hidden="1">
      <c r="B85" s="44">
        <v>17</v>
      </c>
      <c r="E85" s="45"/>
      <c r="H85" s="45">
        <v>12900</v>
      </c>
    </row>
    <row r="86" spans="2:8" ht="12.75" hidden="1">
      <c r="B86" s="44">
        <v>18</v>
      </c>
      <c r="E86" s="45"/>
      <c r="H86" s="45">
        <v>13600</v>
      </c>
    </row>
    <row r="87" spans="2:8" ht="12.75" hidden="1">
      <c r="B87" s="44">
        <v>19</v>
      </c>
      <c r="E87" s="45"/>
      <c r="H87" s="45">
        <v>14300</v>
      </c>
    </row>
    <row r="88" spans="2:8" ht="12.75" hidden="1">
      <c r="B88" s="44">
        <v>20</v>
      </c>
      <c r="E88" s="45"/>
      <c r="H88" s="45">
        <v>15000</v>
      </c>
    </row>
    <row r="89" spans="2:8" ht="12.75" hidden="1">
      <c r="B89" s="44">
        <v>21</v>
      </c>
      <c r="E89" s="45"/>
      <c r="H89" s="45">
        <v>15650</v>
      </c>
    </row>
    <row r="90" spans="2:8" ht="12.75" hidden="1">
      <c r="B90" s="44">
        <v>22</v>
      </c>
      <c r="E90" s="45"/>
      <c r="H90" s="45">
        <v>16300</v>
      </c>
    </row>
    <row r="91" spans="2:8" ht="12.75" hidden="1">
      <c r="B91" s="44">
        <v>23</v>
      </c>
      <c r="E91" s="45"/>
      <c r="H91" s="45">
        <v>16950</v>
      </c>
    </row>
    <row r="92" spans="2:8" ht="12.75" hidden="1">
      <c r="B92" s="44">
        <v>24</v>
      </c>
      <c r="E92" s="45"/>
      <c r="H92" s="45">
        <v>17600</v>
      </c>
    </row>
    <row r="93" spans="2:8" ht="12.75" hidden="1">
      <c r="B93" s="44">
        <v>25</v>
      </c>
      <c r="E93" s="45"/>
      <c r="H93" s="45">
        <v>18250</v>
      </c>
    </row>
    <row r="94" spans="2:8" ht="12.75" hidden="1">
      <c r="B94" s="44">
        <v>26</v>
      </c>
      <c r="E94" s="45"/>
      <c r="H94" s="45">
        <v>18900</v>
      </c>
    </row>
    <row r="95" spans="2:8" ht="12.75" hidden="1">
      <c r="B95" s="44">
        <v>27</v>
      </c>
      <c r="E95" s="45"/>
      <c r="H95" s="45">
        <v>19550</v>
      </c>
    </row>
    <row r="96" spans="2:8" ht="12.75" hidden="1">
      <c r="B96" s="44">
        <v>28</v>
      </c>
      <c r="E96" s="45"/>
      <c r="H96" s="45">
        <v>20200</v>
      </c>
    </row>
    <row r="97" spans="2:8" ht="12.75" hidden="1">
      <c r="B97" s="44">
        <v>29</v>
      </c>
      <c r="E97" s="45"/>
      <c r="H97" s="45">
        <v>20850</v>
      </c>
    </row>
    <row r="98" spans="2:8" ht="12.75" hidden="1">
      <c r="B98" s="44">
        <v>30</v>
      </c>
      <c r="E98" s="45"/>
      <c r="H98" s="45">
        <v>21500</v>
      </c>
    </row>
    <row r="99" spans="2:8" ht="12.75" hidden="1">
      <c r="B99" s="44">
        <v>31</v>
      </c>
      <c r="E99" s="45"/>
      <c r="H99" s="45">
        <v>22100</v>
      </c>
    </row>
    <row r="100" spans="2:8" ht="12.75" hidden="1">
      <c r="B100" s="44">
        <v>32</v>
      </c>
      <c r="E100" s="45"/>
      <c r="H100" s="45">
        <v>22700</v>
      </c>
    </row>
    <row r="101" spans="2:8" ht="12.75" hidden="1">
      <c r="B101" s="44">
        <v>33</v>
      </c>
      <c r="E101" s="45"/>
      <c r="H101" s="45">
        <v>23300</v>
      </c>
    </row>
    <row r="102" spans="2:8" ht="12.75" hidden="1">
      <c r="B102" s="44">
        <v>34</v>
      </c>
      <c r="E102" s="45"/>
      <c r="H102" s="45">
        <v>23900</v>
      </c>
    </row>
    <row r="103" spans="2:8" ht="12.75" hidden="1">
      <c r="B103" s="44">
        <v>35</v>
      </c>
      <c r="E103" s="45"/>
      <c r="H103" s="45">
        <v>24500</v>
      </c>
    </row>
    <row r="104" spans="2:8" ht="12.75" hidden="1">
      <c r="B104" s="44">
        <v>36</v>
      </c>
      <c r="E104" s="45"/>
      <c r="H104" s="45">
        <v>25100</v>
      </c>
    </row>
    <row r="105" spans="2:8" ht="12.75" hidden="1">
      <c r="B105" s="44">
        <v>37</v>
      </c>
      <c r="E105" s="45"/>
      <c r="H105" s="45">
        <v>25700</v>
      </c>
    </row>
    <row r="106" spans="2:8" ht="12.75" hidden="1">
      <c r="B106" s="44">
        <v>38</v>
      </c>
      <c r="E106" s="45"/>
      <c r="H106" s="45">
        <v>26300</v>
      </c>
    </row>
    <row r="107" spans="2:8" ht="12.75" hidden="1">
      <c r="B107" s="44">
        <v>39</v>
      </c>
      <c r="E107" s="45"/>
      <c r="H107" s="45">
        <v>26900</v>
      </c>
    </row>
    <row r="108" spans="2:8" ht="12.75" hidden="1">
      <c r="B108" s="44">
        <v>40</v>
      </c>
      <c r="E108" s="45"/>
      <c r="H108" s="45">
        <v>27500</v>
      </c>
    </row>
    <row r="109" spans="2:8" ht="12.75" hidden="1">
      <c r="B109" s="44">
        <v>41</v>
      </c>
      <c r="E109" s="45"/>
      <c r="H109" s="45">
        <v>28050</v>
      </c>
    </row>
    <row r="110" spans="2:8" ht="12.75" hidden="1">
      <c r="B110" s="44">
        <v>42</v>
      </c>
      <c r="E110" s="45"/>
      <c r="H110" s="45">
        <v>28600</v>
      </c>
    </row>
    <row r="111" spans="2:8" ht="12.75" hidden="1">
      <c r="B111" s="44">
        <v>43</v>
      </c>
      <c r="E111" s="45"/>
      <c r="H111" s="45">
        <v>29150</v>
      </c>
    </row>
    <row r="112" spans="2:8" ht="12.75" hidden="1">
      <c r="B112" s="44">
        <v>44</v>
      </c>
      <c r="E112" s="45"/>
      <c r="H112" s="45">
        <v>29700</v>
      </c>
    </row>
    <row r="113" spans="2:8" ht="12.75" hidden="1">
      <c r="B113" s="44">
        <v>45</v>
      </c>
      <c r="E113" s="45"/>
      <c r="H113" s="45">
        <v>30250</v>
      </c>
    </row>
    <row r="114" spans="2:8" ht="12.75" hidden="1">
      <c r="B114" s="44">
        <v>46</v>
      </c>
      <c r="E114" s="45"/>
      <c r="H114" s="45">
        <v>30800</v>
      </c>
    </row>
    <row r="115" spans="2:8" ht="12.75" hidden="1">
      <c r="B115" s="44">
        <v>47</v>
      </c>
      <c r="E115" s="45"/>
      <c r="H115" s="45">
        <v>31350</v>
      </c>
    </row>
    <row r="116" spans="2:8" ht="12.75" hidden="1">
      <c r="B116" s="44">
        <v>48</v>
      </c>
      <c r="E116" s="45"/>
      <c r="H116" s="45">
        <v>31900</v>
      </c>
    </row>
    <row r="117" spans="2:8" ht="12.75" hidden="1">
      <c r="B117" s="44">
        <v>49</v>
      </c>
      <c r="E117" s="45"/>
      <c r="H117" s="45">
        <v>32450</v>
      </c>
    </row>
    <row r="118" spans="2:8" ht="12.75" hidden="1">
      <c r="B118" s="44">
        <v>50</v>
      </c>
      <c r="E118" s="45"/>
      <c r="H118" s="45">
        <v>33000</v>
      </c>
    </row>
    <row r="119" spans="2:8" ht="12.75" hidden="1">
      <c r="B119" s="44">
        <v>51</v>
      </c>
      <c r="E119" s="45"/>
      <c r="H119" s="45">
        <v>33500</v>
      </c>
    </row>
    <row r="120" spans="2:8" ht="12.75" hidden="1">
      <c r="B120" s="44">
        <v>52</v>
      </c>
      <c r="E120" s="45"/>
      <c r="H120" s="45">
        <v>34000</v>
      </c>
    </row>
    <row r="121" spans="2:8" ht="12.75" hidden="1">
      <c r="B121" s="44">
        <v>53</v>
      </c>
      <c r="E121" s="45"/>
      <c r="H121" s="45">
        <v>34500</v>
      </c>
    </row>
    <row r="122" spans="2:8" ht="12.75" hidden="1">
      <c r="B122" s="44">
        <v>54</v>
      </c>
      <c r="E122" s="45"/>
      <c r="H122" s="45">
        <v>35000</v>
      </c>
    </row>
    <row r="123" spans="2:8" ht="12.75" hidden="1">
      <c r="B123" s="44">
        <v>55</v>
      </c>
      <c r="E123" s="45"/>
      <c r="H123" s="45">
        <v>35500</v>
      </c>
    </row>
    <row r="124" spans="2:8" ht="12.75" hidden="1">
      <c r="B124" s="44">
        <v>56</v>
      </c>
      <c r="E124" s="45"/>
      <c r="H124" s="45">
        <v>36000</v>
      </c>
    </row>
    <row r="125" spans="2:8" ht="12.75" hidden="1">
      <c r="B125" s="44">
        <v>57</v>
      </c>
      <c r="E125" s="45"/>
      <c r="H125" s="45">
        <v>36500</v>
      </c>
    </row>
    <row r="126" spans="2:8" ht="12.75" hidden="1">
      <c r="B126" s="44">
        <v>58</v>
      </c>
      <c r="E126" s="45"/>
      <c r="H126" s="45">
        <v>37000</v>
      </c>
    </row>
    <row r="127" spans="2:8" ht="12.75" hidden="1">
      <c r="B127" s="44">
        <v>59</v>
      </c>
      <c r="E127" s="45"/>
      <c r="H127" s="45">
        <v>37500</v>
      </c>
    </row>
    <row r="128" spans="2:8" ht="12.75" hidden="1">
      <c r="B128" s="44">
        <v>60</v>
      </c>
      <c r="E128" s="45"/>
      <c r="H128" s="45">
        <v>38000</v>
      </c>
    </row>
    <row r="129" spans="2:8" ht="12.75" hidden="1">
      <c r="B129" s="44">
        <v>61</v>
      </c>
      <c r="E129" s="45"/>
      <c r="H129" s="45">
        <v>38450</v>
      </c>
    </row>
    <row r="130" spans="2:8" ht="12.75" hidden="1">
      <c r="B130" s="44">
        <v>62</v>
      </c>
      <c r="E130" s="45"/>
      <c r="H130" s="45">
        <v>38900</v>
      </c>
    </row>
    <row r="131" spans="2:8" ht="12.75" hidden="1">
      <c r="B131" s="44">
        <v>63</v>
      </c>
      <c r="E131" s="45"/>
      <c r="H131" s="45">
        <v>39350</v>
      </c>
    </row>
    <row r="132" spans="2:8" ht="12.75" hidden="1">
      <c r="B132" s="44">
        <v>64</v>
      </c>
      <c r="E132" s="45"/>
      <c r="H132" s="45">
        <v>39800</v>
      </c>
    </row>
    <row r="133" spans="2:8" ht="12.75" hidden="1">
      <c r="B133" s="44">
        <v>65</v>
      </c>
      <c r="E133" s="45"/>
      <c r="H133" s="45">
        <v>40250</v>
      </c>
    </row>
    <row r="134" spans="2:8" ht="12.75" hidden="1">
      <c r="B134" s="44">
        <v>66</v>
      </c>
      <c r="E134" s="45"/>
      <c r="H134" s="45">
        <v>40700</v>
      </c>
    </row>
    <row r="135" spans="2:8" ht="12.75" hidden="1">
      <c r="B135" s="44">
        <v>67</v>
      </c>
      <c r="E135" s="45"/>
      <c r="H135" s="45">
        <v>41150</v>
      </c>
    </row>
    <row r="136" spans="2:8" ht="12.75" hidden="1">
      <c r="B136" s="44">
        <v>68</v>
      </c>
      <c r="E136" s="45"/>
      <c r="H136" s="45">
        <v>41600</v>
      </c>
    </row>
    <row r="137" spans="2:8" ht="12.75" hidden="1">
      <c r="B137" s="44">
        <v>69</v>
      </c>
      <c r="E137" s="45"/>
      <c r="H137" s="45">
        <v>42050</v>
      </c>
    </row>
    <row r="138" spans="2:8" ht="12.75" hidden="1">
      <c r="B138" s="44">
        <v>70</v>
      </c>
      <c r="E138" s="45"/>
      <c r="H138" s="45">
        <v>42500</v>
      </c>
    </row>
    <row r="139" spans="2:8" ht="12.75" hidden="1">
      <c r="B139" s="44">
        <v>71</v>
      </c>
      <c r="E139" s="45"/>
      <c r="H139" s="45">
        <v>42950</v>
      </c>
    </row>
    <row r="140" spans="2:8" ht="12.75" hidden="1">
      <c r="B140" s="44">
        <v>72</v>
      </c>
      <c r="E140" s="45"/>
      <c r="H140" s="45">
        <v>43400</v>
      </c>
    </row>
    <row r="141" spans="2:8" ht="12.75" hidden="1">
      <c r="B141" s="44">
        <v>73</v>
      </c>
      <c r="E141" s="45"/>
      <c r="H141" s="45">
        <v>43850</v>
      </c>
    </row>
    <row r="142" spans="2:8" ht="12.75" hidden="1">
      <c r="B142" s="44">
        <v>74</v>
      </c>
      <c r="E142" s="45"/>
      <c r="H142" s="45">
        <v>44300</v>
      </c>
    </row>
    <row r="143" spans="2:8" ht="12.75" hidden="1">
      <c r="B143" s="44">
        <v>75</v>
      </c>
      <c r="E143" s="45"/>
      <c r="H143" s="45">
        <v>44750</v>
      </c>
    </row>
    <row r="144" spans="2:8" ht="12.75" hidden="1">
      <c r="B144" s="44">
        <v>76</v>
      </c>
      <c r="E144" s="45"/>
      <c r="H144" s="45">
        <v>45200</v>
      </c>
    </row>
    <row r="145" spans="2:8" ht="12.75" hidden="1">
      <c r="B145" s="44">
        <v>77</v>
      </c>
      <c r="E145" s="45"/>
      <c r="H145" s="45">
        <v>45650</v>
      </c>
    </row>
    <row r="146" spans="2:8" ht="12.75" hidden="1">
      <c r="B146" s="44">
        <v>78</v>
      </c>
      <c r="E146" s="45"/>
      <c r="H146" s="45">
        <v>46100</v>
      </c>
    </row>
    <row r="147" spans="2:8" ht="12.75" hidden="1">
      <c r="B147" s="44">
        <v>79</v>
      </c>
      <c r="E147" s="45"/>
      <c r="H147" s="45">
        <v>46550</v>
      </c>
    </row>
    <row r="148" spans="2:8" ht="12.75" hidden="1">
      <c r="B148" s="44">
        <v>80</v>
      </c>
      <c r="E148" s="45"/>
      <c r="H148" s="45">
        <v>47000</v>
      </c>
    </row>
    <row r="149" spans="2:8" ht="12.75" hidden="1">
      <c r="B149" s="44">
        <v>81</v>
      </c>
      <c r="E149" s="45"/>
      <c r="H149" s="45">
        <v>47450</v>
      </c>
    </row>
    <row r="150" spans="2:8" ht="12.75" hidden="1">
      <c r="B150" s="44">
        <v>82</v>
      </c>
      <c r="E150" s="45"/>
      <c r="H150" s="45">
        <v>47900</v>
      </c>
    </row>
    <row r="151" spans="2:8" ht="12.75" hidden="1">
      <c r="B151" s="44">
        <v>83</v>
      </c>
      <c r="E151" s="45"/>
      <c r="H151" s="45">
        <v>48350</v>
      </c>
    </row>
    <row r="152" spans="2:8" ht="12.75" hidden="1">
      <c r="B152" s="44">
        <v>84</v>
      </c>
      <c r="E152" s="45"/>
      <c r="H152" s="45">
        <v>48800</v>
      </c>
    </row>
    <row r="153" spans="2:8" ht="12.75" hidden="1">
      <c r="B153" s="44">
        <v>85</v>
      </c>
      <c r="E153" s="45"/>
      <c r="H153" s="45">
        <v>49250</v>
      </c>
    </row>
    <row r="154" spans="2:8" ht="12.75" hidden="1">
      <c r="B154" s="44">
        <v>86</v>
      </c>
      <c r="E154" s="45"/>
      <c r="H154" s="45">
        <v>49700</v>
      </c>
    </row>
    <row r="155" spans="2:8" ht="12.75" hidden="1">
      <c r="B155" s="44">
        <v>87</v>
      </c>
      <c r="E155" s="45"/>
      <c r="H155" s="45">
        <v>50150</v>
      </c>
    </row>
    <row r="156" spans="2:8" ht="12.75" hidden="1">
      <c r="B156" s="44">
        <v>88</v>
      </c>
      <c r="E156" s="45"/>
      <c r="H156" s="45">
        <v>50600</v>
      </c>
    </row>
    <row r="157" spans="2:8" ht="12.75" hidden="1">
      <c r="B157" s="44">
        <v>89</v>
      </c>
      <c r="E157" s="45"/>
      <c r="H157" s="45">
        <v>51050</v>
      </c>
    </row>
    <row r="158" spans="2:8" ht="12.75" hidden="1">
      <c r="B158" s="44">
        <v>90</v>
      </c>
      <c r="E158" s="45"/>
      <c r="H158" s="45">
        <v>51500</v>
      </c>
    </row>
    <row r="159" spans="2:8" ht="12.75" hidden="1">
      <c r="B159" s="44">
        <v>91</v>
      </c>
      <c r="E159" s="45"/>
      <c r="H159" s="45">
        <v>51950</v>
      </c>
    </row>
    <row r="160" spans="2:8" ht="12.75" hidden="1">
      <c r="B160" s="44">
        <v>92</v>
      </c>
      <c r="E160" s="45"/>
      <c r="H160" s="45">
        <v>52400</v>
      </c>
    </row>
    <row r="161" spans="2:8" ht="12.75" hidden="1">
      <c r="B161" s="44">
        <v>93</v>
      </c>
      <c r="E161" s="45"/>
      <c r="H161" s="45">
        <v>52850</v>
      </c>
    </row>
    <row r="162" spans="2:8" ht="12.75" hidden="1">
      <c r="B162" s="44">
        <v>94</v>
      </c>
      <c r="E162" s="45"/>
      <c r="H162" s="45">
        <v>53300</v>
      </c>
    </row>
    <row r="163" spans="2:8" ht="12.75" hidden="1">
      <c r="B163" s="44">
        <v>95</v>
      </c>
      <c r="E163" s="45"/>
      <c r="H163" s="45">
        <v>53750</v>
      </c>
    </row>
    <row r="164" spans="2:8" ht="12.75" hidden="1">
      <c r="B164" s="44">
        <v>96</v>
      </c>
      <c r="E164" s="45"/>
      <c r="H164" s="45">
        <v>54200</v>
      </c>
    </row>
    <row r="165" spans="2:8" ht="12.75" hidden="1">
      <c r="B165" s="44">
        <v>97</v>
      </c>
      <c r="E165" s="45"/>
      <c r="H165" s="45">
        <v>54650</v>
      </c>
    </row>
    <row r="166" spans="2:8" ht="12.75" hidden="1">
      <c r="B166" s="44">
        <v>98</v>
      </c>
      <c r="E166" s="45"/>
      <c r="H166" s="45">
        <v>55100</v>
      </c>
    </row>
    <row r="167" spans="2:8" ht="12.75" hidden="1">
      <c r="B167" s="44">
        <v>99</v>
      </c>
      <c r="E167" s="45"/>
      <c r="H167" s="45">
        <v>55550</v>
      </c>
    </row>
    <row r="168" spans="2:8" ht="12.75" hidden="1">
      <c r="B168" s="44">
        <v>100</v>
      </c>
      <c r="E168" s="45"/>
      <c r="H168" s="45">
        <v>56000</v>
      </c>
    </row>
    <row r="169" spans="1:20" ht="12.75">
      <c r="A169" s="20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2"/>
      <c r="T169" s="25"/>
    </row>
    <row r="170" spans="1:20" ht="15">
      <c r="A170" s="24"/>
      <c r="B170" s="38" t="s">
        <v>15</v>
      </c>
      <c r="C170" s="25"/>
      <c r="D170" s="26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7"/>
      <c r="T170" s="25"/>
    </row>
    <row r="171" spans="1:20" ht="12.75">
      <c r="A171" s="24"/>
      <c r="B171" s="25"/>
      <c r="C171" s="25"/>
      <c r="D171" s="3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7"/>
      <c r="T171" s="25"/>
    </row>
    <row r="172" spans="1:20" ht="12.75">
      <c r="A172" s="24"/>
      <c r="B172" s="87" t="s">
        <v>49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8"/>
      <c r="T172" s="25"/>
    </row>
    <row r="173" spans="1:20" ht="12.75">
      <c r="A173" s="24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8"/>
      <c r="T173" s="25"/>
    </row>
    <row r="174" spans="1:20" ht="12.75">
      <c r="A174" s="24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8"/>
      <c r="T174" s="25"/>
    </row>
    <row r="175" spans="1:20" ht="12.75">
      <c r="A175" s="2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4"/>
      <c r="T175" s="25"/>
    </row>
    <row r="176" spans="1:20" ht="12.75">
      <c r="A176" s="24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4"/>
      <c r="T176" s="25"/>
    </row>
    <row r="177" spans="1:20" ht="12.75">
      <c r="A177" s="24"/>
      <c r="B177" s="26" t="s">
        <v>50</v>
      </c>
      <c r="C177" s="3"/>
      <c r="D177" s="89"/>
      <c r="E177" s="65"/>
      <c r="F177" s="65"/>
      <c r="G177" s="65"/>
      <c r="H177" s="3"/>
      <c r="I177" s="3"/>
      <c r="J177" s="46" t="s">
        <v>51</v>
      </c>
      <c r="K177" s="90"/>
      <c r="L177" s="90"/>
      <c r="M177" s="90"/>
      <c r="N177" s="90"/>
      <c r="O177" s="90"/>
      <c r="P177" s="90"/>
      <c r="Q177" s="90"/>
      <c r="R177" s="90"/>
      <c r="S177" s="4"/>
      <c r="T177" s="25"/>
    </row>
    <row r="178" spans="1:20" ht="12.75">
      <c r="A178" s="24"/>
      <c r="B178" s="26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4"/>
      <c r="T178" s="25"/>
    </row>
    <row r="179" spans="1:20" ht="12.75">
      <c r="A179" s="24"/>
      <c r="B179" s="3" t="s">
        <v>52</v>
      </c>
      <c r="C179" s="3"/>
      <c r="D179" s="3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4"/>
      <c r="T179" s="25"/>
    </row>
    <row r="180" spans="1:20" ht="12.75">
      <c r="A180" s="24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4"/>
      <c r="T180" s="25"/>
    </row>
    <row r="181" spans="1:20" ht="12.75">
      <c r="A181" s="24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4"/>
      <c r="T181" s="25"/>
    </row>
    <row r="182" spans="1:20" ht="12.75">
      <c r="A182" s="24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4"/>
      <c r="T182" s="25"/>
    </row>
    <row r="183" spans="1:20" ht="12.75">
      <c r="A183" s="24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4"/>
      <c r="T183" s="25"/>
    </row>
    <row r="184" spans="1:20" ht="12.75">
      <c r="A184" s="31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6"/>
      <c r="T184" s="25"/>
    </row>
    <row r="185" spans="1:20" ht="12.75">
      <c r="A185" s="24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4"/>
      <c r="T185" s="25"/>
    </row>
    <row r="186" spans="1:20" ht="12.75">
      <c r="A186" s="24"/>
      <c r="B186" s="26" t="s">
        <v>53</v>
      </c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4"/>
      <c r="T186" s="25"/>
    </row>
    <row r="187" spans="1:20" ht="12.75">
      <c r="A187" s="24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4"/>
      <c r="T187" s="25"/>
    </row>
    <row r="188" spans="1:20" ht="12.75">
      <c r="A188" s="24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4"/>
      <c r="T188" s="25"/>
    </row>
    <row r="189" spans="1:20" ht="27" customHeight="1">
      <c r="A189" s="24"/>
      <c r="B189" s="85" t="s">
        <v>54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6"/>
      <c r="T189" s="25"/>
    </row>
    <row r="190" spans="1:20" ht="12.75">
      <c r="A190" s="24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4"/>
      <c r="T190" s="25"/>
    </row>
    <row r="191" spans="1:20" ht="12.75">
      <c r="A191" s="24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4"/>
      <c r="T191" s="25"/>
    </row>
    <row r="192" spans="1:20" ht="12.75">
      <c r="A192" s="24"/>
      <c r="B192" s="26"/>
      <c r="C192" s="3"/>
      <c r="D192" s="3"/>
      <c r="E192" s="3"/>
      <c r="F192" s="3"/>
      <c r="G192" s="3"/>
      <c r="H192" s="3"/>
      <c r="I192" s="3"/>
      <c r="J192" s="26"/>
      <c r="K192" s="3"/>
      <c r="L192" s="3"/>
      <c r="M192" s="3"/>
      <c r="N192" s="3"/>
      <c r="O192" s="3"/>
      <c r="P192" s="3"/>
      <c r="Q192" s="3"/>
      <c r="R192" s="3"/>
      <c r="S192" s="4"/>
      <c r="T192" s="25"/>
    </row>
    <row r="193" spans="1:20" ht="12.75">
      <c r="A193" s="24"/>
      <c r="B193" s="26" t="s">
        <v>55</v>
      </c>
      <c r="C193" s="3"/>
      <c r="D193" s="3"/>
      <c r="E193" s="3"/>
      <c r="F193" s="3"/>
      <c r="G193" s="3"/>
      <c r="H193" s="3"/>
      <c r="I193" s="3"/>
      <c r="J193" s="26" t="s">
        <v>57</v>
      </c>
      <c r="K193" s="3"/>
      <c r="L193" s="3"/>
      <c r="M193" s="3"/>
      <c r="N193" s="3"/>
      <c r="O193" s="3"/>
      <c r="P193" s="3"/>
      <c r="Q193" s="3"/>
      <c r="R193" s="3"/>
      <c r="S193" s="4"/>
      <c r="T193" s="25"/>
    </row>
    <row r="194" spans="1:20" ht="12.75">
      <c r="A194" s="24"/>
      <c r="B194" s="26" t="s">
        <v>56</v>
      </c>
      <c r="C194" s="3"/>
      <c r="D194" s="3"/>
      <c r="E194" s="3"/>
      <c r="F194" s="82"/>
      <c r="G194" s="82"/>
      <c r="H194" s="82"/>
      <c r="I194" s="82"/>
      <c r="J194" s="26" t="s">
        <v>58</v>
      </c>
      <c r="K194" s="3"/>
      <c r="L194" s="3"/>
      <c r="M194" s="3"/>
      <c r="N194" s="82"/>
      <c r="O194" s="82"/>
      <c r="P194" s="82"/>
      <c r="Q194" s="82"/>
      <c r="R194" s="82"/>
      <c r="S194" s="4"/>
      <c r="T194" s="25"/>
    </row>
    <row r="195" spans="1:20" ht="12.75">
      <c r="A195" s="24"/>
      <c r="B195" s="3"/>
      <c r="C195" s="39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9"/>
      <c r="R195" s="3"/>
      <c r="S195" s="4"/>
      <c r="T195" s="25"/>
    </row>
    <row r="196" spans="1:20" ht="12.75">
      <c r="A196" s="24"/>
      <c r="B196" s="3" t="s">
        <v>52</v>
      </c>
      <c r="C196" s="3"/>
      <c r="D196" s="3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4"/>
      <c r="T196" s="25"/>
    </row>
    <row r="197" spans="1:20" ht="12.75">
      <c r="A197" s="24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4"/>
      <c r="T197" s="25"/>
    </row>
    <row r="198" spans="1:20" ht="12.75">
      <c r="A198" s="24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4"/>
      <c r="T198" s="25"/>
    </row>
    <row r="199" spans="1:20" ht="12.75">
      <c r="A199" s="24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4"/>
      <c r="T199" s="25"/>
    </row>
    <row r="200" spans="1:20" ht="12.75">
      <c r="A200" s="24"/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4"/>
      <c r="T200" s="25"/>
    </row>
    <row r="201" spans="1:20" ht="12.75">
      <c r="A201" s="24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4"/>
      <c r="T201" s="25"/>
    </row>
    <row r="202" spans="1:20" ht="12.75">
      <c r="A202" s="3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6"/>
      <c r="T202" s="25"/>
    </row>
    <row r="203" spans="1:20" ht="12.75">
      <c r="A203" s="24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4"/>
      <c r="T203" s="25"/>
    </row>
    <row r="204" spans="1:20" ht="12.75">
      <c r="A204" s="24"/>
      <c r="B204" s="26" t="s">
        <v>59</v>
      </c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4"/>
      <c r="T204" s="25"/>
    </row>
    <row r="205" spans="1:20" ht="12.75">
      <c r="A205" s="24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4"/>
      <c r="T205" s="25"/>
    </row>
    <row r="206" spans="1:20" ht="12.75">
      <c r="A206" s="24"/>
      <c r="B206" s="3" t="s">
        <v>60</v>
      </c>
      <c r="C206" s="3"/>
      <c r="D206" s="3"/>
      <c r="E206" s="3"/>
      <c r="F206" s="3"/>
      <c r="G206" s="3"/>
      <c r="H206" s="3"/>
      <c r="I206" s="3"/>
      <c r="J206" s="3"/>
      <c r="K206" s="26" t="s">
        <v>62</v>
      </c>
      <c r="L206" s="3"/>
      <c r="M206" s="3"/>
      <c r="N206" s="3"/>
      <c r="O206" s="3"/>
      <c r="P206" s="3"/>
      <c r="Q206" s="3"/>
      <c r="R206" s="3"/>
      <c r="S206" s="4"/>
      <c r="T206" s="25"/>
    </row>
    <row r="207" spans="1:20" ht="12.75">
      <c r="A207" s="24"/>
      <c r="B207" s="3" t="s">
        <v>61</v>
      </c>
      <c r="C207" s="3"/>
      <c r="D207" s="3"/>
      <c r="E207" s="3"/>
      <c r="F207" s="3"/>
      <c r="G207" s="3"/>
      <c r="H207" s="3"/>
      <c r="I207" s="3"/>
      <c r="J207" s="3"/>
      <c r="K207" s="3" t="s">
        <v>72</v>
      </c>
      <c r="L207" s="3"/>
      <c r="M207" s="3"/>
      <c r="N207" s="3"/>
      <c r="O207" s="3"/>
      <c r="P207" s="3"/>
      <c r="Q207" s="3"/>
      <c r="R207" s="3"/>
      <c r="S207" s="4"/>
      <c r="T207" s="25"/>
    </row>
    <row r="208" spans="1:20" ht="12.75">
      <c r="A208" s="24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4"/>
      <c r="T208" s="25"/>
    </row>
    <row r="209" spans="1:20" ht="12.75">
      <c r="A209" s="24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4"/>
      <c r="T209" s="25"/>
    </row>
    <row r="210" spans="1:20" ht="12.75">
      <c r="A210" s="24"/>
      <c r="B210" s="26"/>
      <c r="C210" s="3"/>
      <c r="D210" s="3"/>
      <c r="E210" s="3"/>
      <c r="F210" s="3"/>
      <c r="G210" s="3"/>
      <c r="H210" s="3"/>
      <c r="I210" s="26"/>
      <c r="J210" s="3"/>
      <c r="K210" s="3"/>
      <c r="L210" s="3"/>
      <c r="M210" s="3"/>
      <c r="N210" s="3"/>
      <c r="O210" s="47"/>
      <c r="P210" s="26"/>
      <c r="Q210" s="3"/>
      <c r="R210" s="3"/>
      <c r="S210" s="4"/>
      <c r="T210" s="25"/>
    </row>
    <row r="211" spans="1:20" ht="12.75">
      <c r="A211" s="24"/>
      <c r="B211" s="3" t="s">
        <v>7</v>
      </c>
      <c r="C211" s="3"/>
      <c r="D211" s="16"/>
      <c r="E211" s="78"/>
      <c r="F211" s="78"/>
      <c r="G211" s="78"/>
      <c r="H211" s="78"/>
      <c r="I211" s="78"/>
      <c r="J211" s="3"/>
      <c r="K211" s="82"/>
      <c r="L211" s="82"/>
      <c r="M211" s="82"/>
      <c r="N211" s="82"/>
      <c r="O211" s="82"/>
      <c r="P211" s="82"/>
      <c r="Q211" s="82"/>
      <c r="R211" s="82"/>
      <c r="S211" s="4"/>
      <c r="T211" s="25"/>
    </row>
    <row r="212" spans="1:20" ht="12.75">
      <c r="A212" s="24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4"/>
      <c r="T212" s="25"/>
    </row>
    <row r="213" spans="1:20" ht="12.75">
      <c r="A213" s="24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4"/>
      <c r="T213" s="25"/>
    </row>
    <row r="214" spans="1:20" ht="12.75">
      <c r="A214" s="24"/>
      <c r="B214" s="3" t="s">
        <v>52</v>
      </c>
      <c r="C214" s="3"/>
      <c r="D214" s="3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4"/>
      <c r="T214" s="25"/>
    </row>
    <row r="215" spans="1:20" ht="12.75">
      <c r="A215" s="24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4"/>
      <c r="T215" s="25"/>
    </row>
    <row r="216" spans="1:20" ht="12.75">
      <c r="A216" s="24"/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4"/>
      <c r="T216" s="25"/>
    </row>
    <row r="217" spans="1:20" ht="12.75">
      <c r="A217" s="24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4"/>
      <c r="T217" s="25"/>
    </row>
    <row r="218" spans="1:20" ht="12.75">
      <c r="A218" s="24"/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4"/>
      <c r="T218" s="25"/>
    </row>
    <row r="219" spans="1:20" ht="12.75">
      <c r="A219" s="24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4"/>
      <c r="T219" s="25"/>
    </row>
    <row r="220" spans="1:20" ht="12.75">
      <c r="A220" s="24"/>
      <c r="B220" s="80" t="s">
        <v>63</v>
      </c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1"/>
      <c r="T220" s="25"/>
    </row>
    <row r="221" spans="1:20" ht="24.75" customHeight="1">
      <c r="A221" s="24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1"/>
      <c r="T221" s="25"/>
    </row>
    <row r="222" spans="1:20" ht="12.75">
      <c r="A222" s="24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4"/>
      <c r="T222" s="25"/>
    </row>
    <row r="223" spans="1:20" ht="12.75">
      <c r="A223" s="24"/>
      <c r="B223" s="9" t="s">
        <v>64</v>
      </c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10"/>
      <c r="T223" s="25"/>
    </row>
    <row r="224" spans="1:20" ht="12.75">
      <c r="A224" s="24"/>
      <c r="B224" s="51" t="s">
        <v>65</v>
      </c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10"/>
      <c r="T224" s="25"/>
    </row>
    <row r="225" spans="1:20" ht="12.75">
      <c r="A225" s="24"/>
      <c r="B225" s="51" t="s">
        <v>66</v>
      </c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10"/>
      <c r="T225" s="25"/>
    </row>
    <row r="226" spans="1:20" ht="12.75">
      <c r="A226" s="24"/>
      <c r="B226" s="51" t="s">
        <v>67</v>
      </c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10"/>
      <c r="T226" s="25"/>
    </row>
    <row r="227" spans="1:20" ht="12.75">
      <c r="A227" s="31"/>
      <c r="B227" s="53" t="s">
        <v>68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2"/>
      <c r="T227" s="25"/>
    </row>
  </sheetData>
  <sheetProtection password="DC85" sheet="1" selectLockedCells="1"/>
  <mergeCells count="36">
    <mergeCell ref="Q65:S65"/>
    <mergeCell ref="B189:S189"/>
    <mergeCell ref="F194:I194"/>
    <mergeCell ref="N194:R194"/>
    <mergeCell ref="B172:S174"/>
    <mergeCell ref="B183:R183"/>
    <mergeCell ref="D177:G177"/>
    <mergeCell ref="K177:R177"/>
    <mergeCell ref="E179:R179"/>
    <mergeCell ref="B181:R181"/>
    <mergeCell ref="B220:S221"/>
    <mergeCell ref="E196:R196"/>
    <mergeCell ref="B198:R198"/>
    <mergeCell ref="B200:R200"/>
    <mergeCell ref="B216:R216"/>
    <mergeCell ref="E211:I211"/>
    <mergeCell ref="K211:R211"/>
    <mergeCell ref="E214:R214"/>
    <mergeCell ref="B218:R218"/>
    <mergeCell ref="O2:S2"/>
    <mergeCell ref="Q44:S44"/>
    <mergeCell ref="Q27:S28"/>
    <mergeCell ref="O6:S6"/>
    <mergeCell ref="O4:S4"/>
    <mergeCell ref="R35:S35"/>
    <mergeCell ref="N18:R18"/>
    <mergeCell ref="E22:R22"/>
    <mergeCell ref="R31:S31"/>
    <mergeCell ref="B47:S48"/>
    <mergeCell ref="M7:N7"/>
    <mergeCell ref="D14:I14"/>
    <mergeCell ref="D16:I16"/>
    <mergeCell ref="N14:R14"/>
    <mergeCell ref="N16:R16"/>
    <mergeCell ref="D18:I18"/>
    <mergeCell ref="D20:I20"/>
  </mergeCells>
  <hyperlinks>
    <hyperlink ref="D6" r:id="rId1" display="www.amz.gr.ch"/>
  </hyperlinks>
  <printOptions/>
  <pageMargins left="0.5118110236220472" right="0.5118110236220472" top="0.3937007874015748" bottom="0.3937007874015748" header="0.2755905511811024" footer="0.5905511811023623"/>
  <pageSetup horizontalDpi="600" verticalDpi="600" orientation="portrait" paperSize="9" r:id="rId3"/>
  <headerFooter differentFirst="1" scaleWithDoc="0">
    <oddFooter>&amp;R&amp;6Luglio 2023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AMZ 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Contributo sostitutivo per posti protetti obbligatori che non devono essere realizzati</dc:title>
  <dc:subject/>
  <dc:creator>Caprez Walter / Abottoni</dc:creator>
  <cp:keywords>Formular,Ersatzbeitrag,EB,Pflichtschutzplätze,Schutzraum</cp:keywords>
  <dc:description>Ersatzbeitrag für nicht zu erstellende Pflichtschutzplätze</dc:description>
  <cp:lastModifiedBy>Heeb Donat</cp:lastModifiedBy>
  <cp:lastPrinted>2023-07-04T11:22:31Z</cp:lastPrinted>
  <dcterms:created xsi:type="dcterms:W3CDTF">2003-11-06T12:56:00Z</dcterms:created>
  <dcterms:modified xsi:type="dcterms:W3CDTF">2023-07-04T11:30:31Z</dcterms:modified>
  <cp:category>Bauwesen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0x010100E1B4706DD1247046BD7D33C9312666BE</vt:lpwstr>
  </property>
  <property fmtid="{D5CDD505-2E9C-101B-9397-08002B2CF9AE}" pid="3" name="ContentType">
    <vt:lpwstr>Dokument</vt:lpwstr>
  </property>
  <property fmtid="{D5CDD505-2E9C-101B-9397-08002B2CF9AE}" pid="4" name="Language">
    <vt:lpwstr>IT</vt:lpwstr>
  </property>
  <property fmtid="{D5CDD505-2E9C-101B-9397-08002B2CF9AE}" pid="5" name="CustomerID">
    <vt:lpwstr/>
  </property>
</Properties>
</file>