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ohchr\Desktop\"/>
    </mc:Choice>
  </mc:AlternateContent>
  <workbookProtection workbookAlgorithmName="SHA-512" workbookHashValue="aYmBfJ+Ao0vx0oGmBmer6D42BhhL+By5d2XZJKOKi2gzGNkVxuEi0cvpLJwxQex+uKXy6a4ufYH9ouSLbmsoEw==" workbookSaltValue="qKl7tH+/FeUYUdN6No+RKg==" workbookSpinCount="100000" lockStructure="1"/>
  <bookViews>
    <workbookView xWindow="0" yWindow="0" windowWidth="23250" windowHeight="13170"/>
  </bookViews>
  <sheets>
    <sheet name="Erfassung" sheetId="1" r:id="rId1"/>
    <sheet name="Erfassung Beispiel" sheetId="6" r:id="rId2"/>
    <sheet name="rilevamento" sheetId="7" r:id="rId3"/>
    <sheet name="esempio rilevamento" sheetId="8" r:id="rId4"/>
  </sheets>
  <definedNames>
    <definedName name="_xlnm.Print_Area" localSheetId="0">Erfassung!$A$1:$J$50</definedName>
    <definedName name="_xlnm.Print_Area" localSheetId="1">'Erfassung Beispiel'!$A$1:$J$51</definedName>
    <definedName name="_xlnm.Print_Area" localSheetId="3">'esempio rilevamento'!$A$1:$J$50</definedName>
    <definedName name="_xlnm.Print_Area" localSheetId="2">rilevamento!$A$1:$J$50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6" i="1"/>
  <c r="I17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5" i="1"/>
  <c r="I19" i="8" l="1"/>
  <c r="I18" i="8"/>
  <c r="I17" i="8"/>
  <c r="I16" i="8"/>
  <c r="I15" i="8"/>
  <c r="I18" i="6"/>
  <c r="I17" i="6"/>
  <c r="I16" i="6"/>
  <c r="I15" i="6"/>
  <c r="I19" i="6" l="1"/>
  <c r="I20" i="6"/>
  <c r="I21" i="6"/>
  <c r="I22" i="6"/>
  <c r="I23" i="6"/>
  <c r="J45" i="8" l="1"/>
  <c r="H45" i="8"/>
  <c r="E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45" i="8" s="1"/>
  <c r="E46" i="8" s="1"/>
  <c r="I21" i="8"/>
  <c r="I20" i="8"/>
  <c r="J45" i="7"/>
  <c r="H45" i="7"/>
  <c r="E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45" i="7" s="1"/>
  <c r="E46" i="7" s="1"/>
  <c r="E47" i="8" l="1"/>
  <c r="E47" i="7"/>
  <c r="J45" i="6" l="1"/>
  <c r="H45" i="6"/>
  <c r="E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45" i="6" s="1"/>
  <c r="E46" i="6" s="1"/>
  <c r="E47" i="6" l="1"/>
  <c r="I45" i="1"/>
  <c r="E46" i="1" s="1"/>
  <c r="J45" i="1"/>
  <c r="H45" i="1"/>
  <c r="E45" i="1"/>
  <c r="E47" i="1" l="1"/>
</calcChain>
</file>

<file path=xl/sharedStrings.xml><?xml version="1.0" encoding="utf-8"?>
<sst xmlns="http://schemas.openxmlformats.org/spreadsheetml/2006/main" count="157" uniqueCount="78">
  <si>
    <t>Arbeitspensum</t>
  </si>
  <si>
    <t>%</t>
  </si>
  <si>
    <t xml:space="preserve">   erfassen</t>
  </si>
  <si>
    <t>Beachten Sie bitte das Beispiel im Tabellenblatt "Erfassung Beispiel"</t>
  </si>
  <si>
    <t>Beiblatt Antrag und Abrechnung Kurzarbeitsentschädigung</t>
  </si>
  <si>
    <t>BUR + Abt. Nr.</t>
  </si>
  <si>
    <t>Sachbearbeiter/in</t>
  </si>
  <si>
    <t>Telefon</t>
  </si>
  <si>
    <t>Email</t>
  </si>
  <si>
    <t>CHF/Monat</t>
  </si>
  <si>
    <t>CHF/Std.</t>
  </si>
  <si>
    <t>Total Monatslöhne CHF</t>
  </si>
  <si>
    <t>+ Lohnsumme Stundenlöhner CHF</t>
  </si>
  <si>
    <t>079 123 45 67</t>
  </si>
  <si>
    <t>Muster, Anna</t>
  </si>
  <si>
    <t>barbara.muster@muster.ch</t>
  </si>
  <si>
    <t>Barbara Muster</t>
  </si>
  <si>
    <t>Festangestellte im Teilpensum</t>
  </si>
  <si>
    <t>Muster, Barbara</t>
  </si>
  <si>
    <t>Muster, Max</t>
  </si>
  <si>
    <t>Abrechnungsperiode</t>
  </si>
  <si>
    <t>Total Lohnsumme CHF</t>
  </si>
  <si>
    <t>AHV-pflichtige
Lohnsumme
Stundenlöhner</t>
  </si>
  <si>
    <t>Anzahl</t>
  </si>
  <si>
    <t>CHF/mese</t>
  </si>
  <si>
    <t>quantità di lavoro</t>
  </si>
  <si>
    <t>CHF/ore</t>
  </si>
  <si>
    <t>ore perse</t>
  </si>
  <si>
    <t>ore/mese</t>
  </si>
  <si>
    <t>+ somma salario ad ora CHF</t>
  </si>
  <si>
    <t xml:space="preserve">totale somma del salario </t>
  </si>
  <si>
    <t>trasmettere al fomulario COVID</t>
  </si>
  <si>
    <t>Barbara Modello</t>
  </si>
  <si>
    <t>barbara.modello@modellosa.ch</t>
  </si>
  <si>
    <t>Nome della dita</t>
  </si>
  <si>
    <t>NO RIS + SE</t>
  </si>
  <si>
    <t>Persona responsabile</t>
  </si>
  <si>
    <t>Telefono</t>
  </si>
  <si>
    <t>Si prega di seguire l'esampio nel foglio "esempio rilevamento"</t>
  </si>
  <si>
    <t>Nummero</t>
  </si>
  <si>
    <t>Periodo del conteggio</t>
  </si>
  <si>
    <t>Nome, Cognome</t>
  </si>
  <si>
    <t>Data di nascita</t>
  </si>
  <si>
    <t xml:space="preserve">tempo lavorativo nominale*
a norma del contratto di lavoro
o pianificato </t>
  </si>
  <si>
    <t>salario ad ora all'obbligo di contribuzione AVS*
(incl. quota di vacanze)
senza dipendenti con stipendio mensile</t>
  </si>
  <si>
    <t>Dipendenti (Nome, Cognome)</t>
  </si>
  <si>
    <t>Allegato alla domanda e conteggio di indennità per lavoro ridotto</t>
  </si>
  <si>
    <t>massa salariale ad ora sogetta di contribuzione AVS</t>
  </si>
  <si>
    <t>salario mensile sogetta di contribuzione ad AVS
(incl. la 13a mensilità o gratifica se concordato)</t>
  </si>
  <si>
    <t>somma stipendi mensili CHF</t>
  </si>
  <si>
    <t>da compliare</t>
  </si>
  <si>
    <t>September 2020</t>
  </si>
  <si>
    <t>Festangestellte mit gekündigtem Arbeitsvertrag</t>
  </si>
  <si>
    <t>30.11.2020 / 3 Monate</t>
  </si>
  <si>
    <r>
      <t xml:space="preserve">salario mensile sogetta di contribuzione ad AVS
</t>
    </r>
    <r>
      <rPr>
        <sz val="11"/>
        <color rgb="FFFF0000"/>
        <rFont val="Calibri"/>
        <family val="2"/>
        <scheme val="minor"/>
      </rPr>
      <t>(incl. la 13a mensilità o gratifica se concordato)</t>
    </r>
  </si>
  <si>
    <r>
      <t xml:space="preserve">salario ad ora all'obbligo di contribuzione AVS*
</t>
    </r>
    <r>
      <rPr>
        <sz val="11"/>
        <color rgb="FFFF0000"/>
        <rFont val="Calibri"/>
        <family val="2"/>
        <scheme val="minor"/>
      </rPr>
      <t>(incl. quota di vacanze)
senza dipendenti con stipendio mensile)</t>
    </r>
  </si>
  <si>
    <t>30.11.2020 / 3 mese</t>
  </si>
  <si>
    <t>septembre 2020</t>
  </si>
  <si>
    <t>Modello SA, 6535 Roveredo</t>
  </si>
  <si>
    <t>Muster AG, 7000 Chur</t>
  </si>
  <si>
    <t>Std/Monat</t>
  </si>
  <si>
    <t>Firma, PLZ Ort</t>
  </si>
  <si>
    <t>Geburtsdatum</t>
  </si>
  <si>
    <t>gekündigt per / Kündigungsfrist</t>
  </si>
  <si>
    <r>
      <t xml:space="preserve">AHV-pflichtiger Monatslohn
</t>
    </r>
    <r>
      <rPr>
        <i/>
        <sz val="11"/>
        <rFont val="Calibri"/>
        <family val="2"/>
        <scheme val="minor"/>
      </rPr>
      <t>(inkl. Anteil 13. Monatslohn)</t>
    </r>
  </si>
  <si>
    <r>
      <t xml:space="preserve">AHV-pflichtiger
Stundenlohn*
</t>
    </r>
    <r>
      <rPr>
        <i/>
        <sz val="11"/>
        <rFont val="Calibri"/>
        <family val="2"/>
        <scheme val="minor"/>
      </rPr>
      <t>(inkl. Ferienanteil)
ohne Monatslöhner</t>
    </r>
  </si>
  <si>
    <r>
      <t xml:space="preserve">Soll-Stunden*
gemäss Arbeitsvertrag
oder geplant
</t>
    </r>
    <r>
      <rPr>
        <i/>
        <sz val="11"/>
        <rFont val="Calibri"/>
        <family val="2"/>
        <scheme val="minor"/>
      </rPr>
      <t>(inkl. Feiertage)</t>
    </r>
  </si>
  <si>
    <r>
      <t xml:space="preserve">Ausfall-Stunden
</t>
    </r>
    <r>
      <rPr>
        <i/>
        <sz val="11"/>
        <rFont val="Calibri"/>
        <family val="2"/>
        <scheme val="minor"/>
      </rPr>
      <t>(ohne Ferien, Feiertage, Unfall, Krankheit)</t>
    </r>
  </si>
  <si>
    <t>KAE-Berechtigte Arbeitnehmende:
Name, Vorname</t>
  </si>
  <si>
    <t>Muster, Peter - neu</t>
  </si>
  <si>
    <t>Muster, Selina - nicht mehr berechtigt</t>
  </si>
  <si>
    <t>Falls keine betrieblichen Reports verfügbar: Bitte mit jedem Antrag mitsenden. Die gelb markierten Daten sind in den Antrag (COVID-Formular) zu übernehmen.</t>
  </si>
  <si>
    <t xml:space="preserve">   übertragen in den Antrag (COVID-Formular)</t>
  </si>
  <si>
    <t>Festangestellter, Neueintritt mit Vertrag/Zusage vor Kurzarbeit</t>
  </si>
  <si>
    <t>Festangestellter, Neueintritt mit Vertrag/Zusage vor Beginn Kurzarbeit</t>
  </si>
  <si>
    <t>Angestellte im Monatslohn</t>
  </si>
  <si>
    <t>Angestellte im Stundenlohn</t>
  </si>
  <si>
    <t>Es sind alle anspruchsberechtigten Mitarbeitenden aufzuführen, auch wenn sie nicht von der Kurzarbeit betroffen sind, (unbezahlte) Ferien hatten, krank oder verunfallt waren.
Berechtigungen siehe www.arbeit.swiss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</si>
</sst>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1" xfId="1" applyFont="1" applyFill="1" applyBorder="1" applyProtection="1">
      <protection locked="0"/>
    </xf>
    <xf numFmtId="14" fontId="0" fillId="5" borderId="1" xfId="0" applyNumberFormat="1" applyFill="1" applyBorder="1" applyAlignment="1" applyProtection="1">
      <alignment horizontal="left"/>
      <protection locked="0"/>
    </xf>
    <xf numFmtId="1" fontId="0" fillId="5" borderId="1" xfId="0" applyNumberFormat="1" applyFill="1" applyBorder="1" applyProtection="1">
      <protection locked="0"/>
    </xf>
    <xf numFmtId="9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2" fillId="3" borderId="1" xfId="0" applyFont="1" applyFill="1" applyBorder="1" applyProtection="1"/>
    <xf numFmtId="0" fontId="3" fillId="5" borderId="1" xfId="1" applyFont="1" applyFill="1" applyBorder="1" applyProtection="1"/>
    <xf numFmtId="14" fontId="0" fillId="5" borderId="1" xfId="0" applyNumberFormat="1" applyFill="1" applyBorder="1" applyAlignment="1" applyProtection="1">
      <alignment horizontal="left"/>
    </xf>
    <xf numFmtId="1" fontId="0" fillId="5" borderId="1" xfId="0" applyNumberFormat="1" applyFill="1" applyBorder="1" applyProtection="1"/>
    <xf numFmtId="9" fontId="0" fillId="5" borderId="1" xfId="0" applyNumberFormat="1" applyFill="1" applyBorder="1" applyProtection="1"/>
    <xf numFmtId="1" fontId="0" fillId="3" borderId="1" xfId="0" applyNumberFormat="1" applyFill="1" applyBorder="1" applyProtection="1"/>
    <xf numFmtId="0" fontId="0" fillId="5" borderId="1" xfId="0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" fontId="2" fillId="3" borderId="1" xfId="0" applyNumberFormat="1" applyFont="1" applyFill="1" applyBorder="1" applyProtection="1"/>
    <xf numFmtId="1" fontId="2" fillId="4" borderId="6" xfId="0" applyNumberFormat="1" applyFont="1" applyFill="1" applyBorder="1" applyProtection="1"/>
    <xf numFmtId="1" fontId="2" fillId="3" borderId="5" xfId="0" applyNumberFormat="1" applyFont="1" applyFill="1" applyBorder="1" applyProtection="1"/>
    <xf numFmtId="1" fontId="2" fillId="4" borderId="7" xfId="0" applyNumberFormat="1" applyFont="1" applyFill="1" applyBorder="1" applyProtection="1"/>
    <xf numFmtId="0" fontId="2" fillId="0" borderId="0" xfId="0" quotePrefix="1" applyFont="1" applyAlignment="1" applyProtection="1">
      <alignment horizontal="right"/>
    </xf>
    <xf numFmtId="1" fontId="2" fillId="4" borderId="1" xfId="0" applyNumberFormat="1" applyFont="1" applyFill="1" applyBorder="1" applyProtection="1"/>
    <xf numFmtId="0" fontId="4" fillId="5" borderId="0" xfId="0" applyFont="1" applyFill="1" applyProtection="1"/>
    <xf numFmtId="0" fontId="4" fillId="0" borderId="0" xfId="0" applyFont="1" applyProtection="1"/>
    <xf numFmtId="0" fontId="4" fillId="4" borderId="0" xfId="0" applyFont="1" applyFill="1" applyProtection="1"/>
    <xf numFmtId="0" fontId="3" fillId="3" borderId="1" xfId="1" applyFont="1" applyFill="1" applyBorder="1" applyProtection="1"/>
    <xf numFmtId="2" fontId="0" fillId="6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2" fontId="0" fillId="6" borderId="1" xfId="0" applyNumberFormat="1" applyFill="1" applyBorder="1" applyProtection="1"/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/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</xf>
    <xf numFmtId="0" fontId="9" fillId="5" borderId="0" xfId="0" applyFont="1" applyFill="1" applyProtection="1"/>
    <xf numFmtId="0" fontId="9" fillId="4" borderId="0" xfId="0" applyFont="1" applyFill="1" applyProtection="1"/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right" vertical="center"/>
    </xf>
    <xf numFmtId="0" fontId="0" fillId="5" borderId="1" xfId="0" applyNumberForma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14" fontId="3" fillId="5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3" fillId="0" borderId="0" xfId="0" applyFont="1"/>
    <xf numFmtId="0" fontId="9" fillId="0" borderId="0" xfId="0" applyFont="1" applyProtection="1"/>
    <xf numFmtId="0" fontId="9" fillId="0" borderId="0" xfId="0" applyFont="1"/>
    <xf numFmtId="0" fontId="5" fillId="0" borderId="0" xfId="0" applyFont="1" applyAlignment="1">
      <alignment wrapText="1"/>
    </xf>
    <xf numFmtId="0" fontId="4" fillId="3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0" fillId="5" borderId="2" xfId="0" applyNumberForma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right" vertical="center" wrapText="1"/>
    </xf>
    <xf numFmtId="0" fontId="3" fillId="5" borderId="2" xfId="1" applyFont="1" applyFill="1" applyBorder="1" applyProtection="1">
      <protection locked="0"/>
    </xf>
    <xf numFmtId="14" fontId="0" fillId="5" borderId="2" xfId="0" applyNumberFormat="1" applyFill="1" applyBorder="1" applyAlignment="1" applyProtection="1">
      <alignment horizontal="left"/>
      <protection locked="0"/>
    </xf>
    <xf numFmtId="1" fontId="0" fillId="5" borderId="2" xfId="0" applyNumberFormat="1" applyFill="1" applyBorder="1" applyProtection="1">
      <protection locked="0"/>
    </xf>
    <xf numFmtId="9" fontId="0" fillId="5" borderId="2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1" fontId="0" fillId="3" borderId="2" xfId="0" applyNumberFormat="1" applyFill="1" applyBorder="1" applyProtection="1"/>
    <xf numFmtId="0" fontId="0" fillId="0" borderId="0" xfId="0" applyAlignment="1" applyProtection="1">
      <alignment horizontal="left"/>
    </xf>
    <xf numFmtId="0" fontId="0" fillId="4" borderId="0" xfId="0" applyFill="1" applyProtection="1"/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wrapText="1"/>
    </xf>
    <xf numFmtId="0" fontId="5" fillId="3" borderId="8" xfId="0" applyFont="1" applyFill="1" applyBorder="1" applyAlignment="1" applyProtection="1">
      <alignment horizontal="left" wrapText="1"/>
    </xf>
    <xf numFmtId="0" fontId="5" fillId="3" borderId="7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7" fillId="5" borderId="1" xfId="2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7" fillId="5" borderId="1" xfId="2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49" fontId="2" fillId="5" borderId="6" xfId="0" applyNumberFormat="1" applyFont="1" applyFill="1" applyBorder="1" applyAlignment="1" applyProtection="1">
      <alignment horizontal="center"/>
      <protection locked="0"/>
    </xf>
    <xf numFmtId="49" fontId="2" fillId="5" borderId="7" xfId="0" applyNumberFormat="1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/>
    </xf>
    <xf numFmtId="0" fontId="5" fillId="0" borderId="0" xfId="0" applyFont="1" applyProtection="1"/>
  </cellXfs>
  <cellStyles count="3">
    <cellStyle name="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44</xdr:row>
      <xdr:rowOff>200024</xdr:rowOff>
    </xdr:from>
    <xdr:to>
      <xdr:col>8</xdr:col>
      <xdr:colOff>542925</xdr:colOff>
      <xdr:row>45</xdr:row>
      <xdr:rowOff>104774</xdr:rowOff>
    </xdr:to>
    <xdr:cxnSp macro="">
      <xdr:nvCxnSpPr>
        <xdr:cNvPr id="3" name="Gewinkelter Verbinder 2"/>
        <xdr:cNvCxnSpPr/>
      </xdr:nvCxnSpPr>
      <xdr:spPr>
        <a:xfrm rot="10800000" flipV="1">
          <a:off x="6410325" y="5838824"/>
          <a:ext cx="4514850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7674</xdr:colOff>
      <xdr:row>0</xdr:row>
      <xdr:rowOff>20955</xdr:rowOff>
    </xdr:from>
    <xdr:to>
      <xdr:col>10</xdr:col>
      <xdr:colOff>5023</xdr:colOff>
      <xdr:row>4</xdr:row>
      <xdr:rowOff>5715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7034" y="20955"/>
          <a:ext cx="3685429" cy="830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44</xdr:row>
      <xdr:rowOff>200024</xdr:rowOff>
    </xdr:from>
    <xdr:to>
      <xdr:col>8</xdr:col>
      <xdr:colOff>542925</xdr:colOff>
      <xdr:row>45</xdr:row>
      <xdr:rowOff>104774</xdr:rowOff>
    </xdr:to>
    <xdr:cxnSp macro="">
      <xdr:nvCxnSpPr>
        <xdr:cNvPr id="2" name="Gewinkelter Verbinder 1"/>
        <xdr:cNvCxnSpPr/>
      </xdr:nvCxnSpPr>
      <xdr:spPr>
        <a:xfrm rot="10800000" flipV="1">
          <a:off x="6400800" y="8886824"/>
          <a:ext cx="4448175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17534</xdr:colOff>
      <xdr:row>0</xdr:row>
      <xdr:rowOff>28575</xdr:rowOff>
    </xdr:from>
    <xdr:to>
      <xdr:col>10</xdr:col>
      <xdr:colOff>14883</xdr:colOff>
      <xdr:row>4</xdr:row>
      <xdr:rowOff>7956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6894" y="28575"/>
          <a:ext cx="3685429" cy="832821"/>
        </a:xfrm>
        <a:prstGeom prst="rect">
          <a:avLst/>
        </a:prstGeom>
      </xdr:spPr>
    </xdr:pic>
    <xdr:clientData/>
  </xdr:twoCellAnchor>
  <xdr:oneCellAnchor>
    <xdr:from>
      <xdr:col>1</xdr:col>
      <xdr:colOff>1943100</xdr:colOff>
      <xdr:row>16</xdr:row>
      <xdr:rowOff>133350</xdr:rowOff>
    </xdr:from>
    <xdr:ext cx="7811152" cy="2409186"/>
    <xdr:sp macro="" textlink="">
      <xdr:nvSpPr>
        <xdr:cNvPr id="4" name="Rechteck 3"/>
        <xdr:cNvSpPr/>
      </xdr:nvSpPr>
      <xdr:spPr>
        <a:xfrm>
          <a:off x="2428875" y="3476625"/>
          <a:ext cx="7811152" cy="24091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Beispiel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44</xdr:row>
      <xdr:rowOff>200024</xdr:rowOff>
    </xdr:from>
    <xdr:to>
      <xdr:col>8</xdr:col>
      <xdr:colOff>542925</xdr:colOff>
      <xdr:row>45</xdr:row>
      <xdr:rowOff>104774</xdr:rowOff>
    </xdr:to>
    <xdr:cxnSp macro="">
      <xdr:nvCxnSpPr>
        <xdr:cNvPr id="2" name="Gewinkelter Verbinder 1"/>
        <xdr:cNvCxnSpPr/>
      </xdr:nvCxnSpPr>
      <xdr:spPr>
        <a:xfrm rot="10800000" flipV="1">
          <a:off x="6400800" y="8886824"/>
          <a:ext cx="4448175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9914</xdr:colOff>
      <xdr:row>0</xdr:row>
      <xdr:rowOff>20955</xdr:rowOff>
    </xdr:from>
    <xdr:to>
      <xdr:col>9</xdr:col>
      <xdr:colOff>1295043</xdr:colOff>
      <xdr:row>4</xdr:row>
      <xdr:rowOff>5715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2174" y="20955"/>
          <a:ext cx="3685429" cy="830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44</xdr:row>
      <xdr:rowOff>200024</xdr:rowOff>
    </xdr:from>
    <xdr:to>
      <xdr:col>8</xdr:col>
      <xdr:colOff>542925</xdr:colOff>
      <xdr:row>45</xdr:row>
      <xdr:rowOff>104774</xdr:rowOff>
    </xdr:to>
    <xdr:cxnSp macro="">
      <xdr:nvCxnSpPr>
        <xdr:cNvPr id="2" name="Gewinkelter Verbinder 1"/>
        <xdr:cNvCxnSpPr/>
      </xdr:nvCxnSpPr>
      <xdr:spPr>
        <a:xfrm rot="10800000" flipV="1">
          <a:off x="6400800" y="8886824"/>
          <a:ext cx="4448175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9914</xdr:colOff>
      <xdr:row>0</xdr:row>
      <xdr:rowOff>13335</xdr:rowOff>
    </xdr:from>
    <xdr:to>
      <xdr:col>9</xdr:col>
      <xdr:colOff>1226463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654" y="13335"/>
          <a:ext cx="3685429" cy="830580"/>
        </a:xfrm>
        <a:prstGeom prst="rect">
          <a:avLst/>
        </a:prstGeom>
      </xdr:spPr>
    </xdr:pic>
    <xdr:clientData/>
  </xdr:twoCellAnchor>
  <xdr:oneCellAnchor>
    <xdr:from>
      <xdr:col>1</xdr:col>
      <xdr:colOff>1943100</xdr:colOff>
      <xdr:row>16</xdr:row>
      <xdr:rowOff>133350</xdr:rowOff>
    </xdr:from>
    <xdr:ext cx="7811152" cy="2409186"/>
    <xdr:sp macro="" textlink="">
      <xdr:nvSpPr>
        <xdr:cNvPr id="4" name="Rechteck 3"/>
        <xdr:cNvSpPr/>
      </xdr:nvSpPr>
      <xdr:spPr>
        <a:xfrm>
          <a:off x="2428875" y="3476625"/>
          <a:ext cx="7811152" cy="24091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rbara.muster@muster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arbara.modello@modellos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B17" sqref="B17"/>
    </sheetView>
  </sheetViews>
  <sheetFormatPr baseColWidth="10" defaultRowHeight="15" x14ac:dyDescent="0.25"/>
  <cols>
    <col min="1" max="1" width="7.28515625" style="10" customWidth="1"/>
    <col min="2" max="2" width="30.7109375" style="10" customWidth="1"/>
    <col min="3" max="3" width="17.140625" style="10" customWidth="1"/>
    <col min="4" max="4" width="28.85546875" style="10" customWidth="1"/>
    <col min="5" max="5" width="27" style="10" customWidth="1"/>
    <col min="6" max="6" width="15" style="10" customWidth="1"/>
    <col min="7" max="7" width="21.5703125" style="10" customWidth="1"/>
    <col min="8" max="8" width="19.42578125" style="10" customWidth="1"/>
    <col min="9" max="9" width="14.28515625" style="10" customWidth="1"/>
    <col min="10" max="10" width="20.140625" style="10" customWidth="1"/>
  </cols>
  <sheetData>
    <row r="1" spans="1:10" ht="23.25" x14ac:dyDescent="0.35">
      <c r="A1" s="9" t="s">
        <v>4</v>
      </c>
    </row>
    <row r="2" spans="1:10" x14ac:dyDescent="0.25">
      <c r="A2" s="84" t="s">
        <v>71</v>
      </c>
      <c r="B2" s="84"/>
      <c r="C2" s="84"/>
      <c r="D2" s="84"/>
      <c r="E2" s="84"/>
      <c r="F2" s="84"/>
      <c r="G2" s="84"/>
    </row>
    <row r="3" spans="1:10" x14ac:dyDescent="0.25">
      <c r="A3" s="69"/>
      <c r="B3" s="69"/>
      <c r="C3" s="69"/>
      <c r="D3" s="69"/>
      <c r="E3" s="69"/>
      <c r="F3" s="69"/>
      <c r="G3" s="69"/>
    </row>
    <row r="4" spans="1:10" x14ac:dyDescent="0.25">
      <c r="A4" s="81" t="s">
        <v>61</v>
      </c>
      <c r="B4" s="81"/>
      <c r="C4" s="79"/>
      <c r="D4" s="79"/>
      <c r="E4" s="79"/>
    </row>
    <row r="5" spans="1:10" x14ac:dyDescent="0.25">
      <c r="A5" s="81" t="s">
        <v>5</v>
      </c>
      <c r="B5" s="81"/>
      <c r="C5" s="79"/>
      <c r="D5" s="79"/>
      <c r="E5" s="79"/>
    </row>
    <row r="6" spans="1:10" x14ac:dyDescent="0.25">
      <c r="A6" s="81" t="s">
        <v>6</v>
      </c>
      <c r="B6" s="81"/>
      <c r="C6" s="79"/>
      <c r="D6" s="79"/>
      <c r="E6" s="79"/>
    </row>
    <row r="7" spans="1:10" x14ac:dyDescent="0.25">
      <c r="A7" s="81" t="s">
        <v>7</v>
      </c>
      <c r="B7" s="81"/>
      <c r="C7" s="79"/>
      <c r="D7" s="79"/>
      <c r="E7" s="79"/>
    </row>
    <row r="8" spans="1:10" x14ac:dyDescent="0.25">
      <c r="A8" s="81" t="s">
        <v>8</v>
      </c>
      <c r="B8" s="81"/>
      <c r="C8" s="80"/>
      <c r="D8" s="80"/>
      <c r="E8" s="79"/>
      <c r="H8" s="11" t="s">
        <v>20</v>
      </c>
      <c r="I8" s="82"/>
      <c r="J8" s="82"/>
    </row>
    <row r="10" spans="1:10" s="56" customFormat="1" ht="28.9" customHeight="1" x14ac:dyDescent="0.25">
      <c r="A10" s="75" t="s">
        <v>77</v>
      </c>
      <c r="B10" s="76"/>
      <c r="C10" s="76"/>
      <c r="D10" s="76"/>
      <c r="E10" s="76"/>
      <c r="F10" s="76"/>
      <c r="G10" s="76"/>
      <c r="H10" s="76"/>
      <c r="I10" s="76"/>
      <c r="J10" s="77"/>
    </row>
    <row r="11" spans="1:10" s="2" customFormat="1" x14ac:dyDescent="0.25">
      <c r="A11" s="78" t="s">
        <v>3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2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44" customFormat="1" ht="75" x14ac:dyDescent="0.25">
      <c r="A13" s="73" t="s">
        <v>23</v>
      </c>
      <c r="B13" s="83" t="s">
        <v>68</v>
      </c>
      <c r="C13" s="83" t="s">
        <v>62</v>
      </c>
      <c r="D13" s="83" t="s">
        <v>63</v>
      </c>
      <c r="E13" s="62" t="s">
        <v>64</v>
      </c>
      <c r="F13" s="61" t="s">
        <v>0</v>
      </c>
      <c r="G13" s="62" t="s">
        <v>65</v>
      </c>
      <c r="H13" s="62" t="s">
        <v>66</v>
      </c>
      <c r="I13" s="62" t="s">
        <v>22</v>
      </c>
      <c r="J13" s="62" t="s">
        <v>67</v>
      </c>
    </row>
    <row r="14" spans="1:10" s="44" customFormat="1" x14ac:dyDescent="0.25">
      <c r="A14" s="74"/>
      <c r="B14" s="83"/>
      <c r="C14" s="83"/>
      <c r="D14" s="83"/>
      <c r="E14" s="42" t="s">
        <v>9</v>
      </c>
      <c r="F14" s="42" t="s">
        <v>1</v>
      </c>
      <c r="G14" s="42" t="s">
        <v>10</v>
      </c>
      <c r="H14" s="43" t="s">
        <v>60</v>
      </c>
      <c r="I14" s="42" t="s">
        <v>9</v>
      </c>
      <c r="J14" s="43" t="s">
        <v>60</v>
      </c>
    </row>
    <row r="15" spans="1:10" x14ac:dyDescent="0.25">
      <c r="A15" s="31">
        <v>1</v>
      </c>
      <c r="B15" s="63"/>
      <c r="C15" s="64"/>
      <c r="D15" s="60"/>
      <c r="E15" s="65"/>
      <c r="F15" s="66"/>
      <c r="G15" s="67"/>
      <c r="H15" s="65"/>
      <c r="I15" s="68">
        <f>+$G$15*$H$15</f>
        <v>0</v>
      </c>
      <c r="J15" s="65"/>
    </row>
    <row r="16" spans="1:10" x14ac:dyDescent="0.25">
      <c r="A16" s="31">
        <v>2</v>
      </c>
      <c r="B16" s="4"/>
      <c r="C16" s="5"/>
      <c r="D16" s="48"/>
      <c r="E16" s="6"/>
      <c r="F16" s="7"/>
      <c r="G16" s="30"/>
      <c r="H16" s="6"/>
      <c r="I16" s="16">
        <f>+$G$16*$H$16</f>
        <v>0</v>
      </c>
      <c r="J16" s="6"/>
    </row>
    <row r="17" spans="1:10" x14ac:dyDescent="0.25">
      <c r="A17" s="31">
        <v>3</v>
      </c>
      <c r="B17" s="4"/>
      <c r="C17" s="5"/>
      <c r="D17" s="5"/>
      <c r="E17" s="6"/>
      <c r="F17" s="7"/>
      <c r="G17" s="30"/>
      <c r="H17" s="6"/>
      <c r="I17" s="16">
        <f>+$G$17*$H$17</f>
        <v>0</v>
      </c>
      <c r="J17" s="6"/>
    </row>
    <row r="18" spans="1:10" x14ac:dyDescent="0.25">
      <c r="A18" s="31">
        <v>4</v>
      </c>
      <c r="B18" s="4"/>
      <c r="C18" s="5"/>
      <c r="D18" s="48"/>
      <c r="E18" s="6"/>
      <c r="F18" s="7"/>
      <c r="G18" s="30"/>
      <c r="H18" s="6"/>
      <c r="I18" s="16">
        <f>+$G$18*$H$18</f>
        <v>0</v>
      </c>
      <c r="J18" s="6"/>
    </row>
    <row r="19" spans="1:10" x14ac:dyDescent="0.25">
      <c r="A19" s="31">
        <v>5</v>
      </c>
      <c r="B19" s="8"/>
      <c r="C19" s="71"/>
      <c r="D19" s="48"/>
      <c r="E19" s="6"/>
      <c r="F19" s="7"/>
      <c r="G19" s="30"/>
      <c r="H19" s="6"/>
      <c r="I19" s="16">
        <f>+$G$19*$H$19</f>
        <v>0</v>
      </c>
      <c r="J19" s="6"/>
    </row>
    <row r="20" spans="1:10" x14ac:dyDescent="0.25">
      <c r="A20" s="31">
        <v>6</v>
      </c>
      <c r="B20" s="8"/>
      <c r="C20" s="71"/>
      <c r="D20" s="48"/>
      <c r="E20" s="6"/>
      <c r="F20" s="7"/>
      <c r="G20" s="30"/>
      <c r="H20" s="6"/>
      <c r="I20" s="16">
        <f>+$G$20*$H$20</f>
        <v>0</v>
      </c>
      <c r="J20" s="6"/>
    </row>
    <row r="21" spans="1:10" x14ac:dyDescent="0.25">
      <c r="A21" s="31">
        <v>7</v>
      </c>
      <c r="B21" s="8"/>
      <c r="C21" s="71"/>
      <c r="D21" s="48"/>
      <c r="E21" s="6"/>
      <c r="F21" s="7"/>
      <c r="G21" s="30"/>
      <c r="H21" s="6"/>
      <c r="I21" s="16">
        <f>+$G$21*$H$21</f>
        <v>0</v>
      </c>
      <c r="J21" s="6"/>
    </row>
    <row r="22" spans="1:10" x14ac:dyDescent="0.25">
      <c r="A22" s="31">
        <v>8</v>
      </c>
      <c r="B22" s="8"/>
      <c r="C22" s="71"/>
      <c r="D22" s="48"/>
      <c r="E22" s="6"/>
      <c r="F22" s="7"/>
      <c r="G22" s="30"/>
      <c r="H22" s="6"/>
      <c r="I22" s="16">
        <f>+$G$22*$H$22</f>
        <v>0</v>
      </c>
      <c r="J22" s="6"/>
    </row>
    <row r="23" spans="1:10" x14ac:dyDescent="0.25">
      <c r="A23" s="31">
        <v>9</v>
      </c>
      <c r="B23" s="8"/>
      <c r="C23" s="5"/>
      <c r="D23" s="48"/>
      <c r="E23" s="6"/>
      <c r="F23" s="7"/>
      <c r="G23" s="30"/>
      <c r="H23" s="6"/>
      <c r="I23" s="16">
        <f>+$G$23*$H$23</f>
        <v>0</v>
      </c>
      <c r="J23" s="6"/>
    </row>
    <row r="24" spans="1:10" x14ac:dyDescent="0.25">
      <c r="A24" s="31">
        <v>10</v>
      </c>
      <c r="B24" s="8"/>
      <c r="C24" s="5"/>
      <c r="D24" s="48"/>
      <c r="E24" s="6"/>
      <c r="F24" s="7"/>
      <c r="G24" s="30"/>
      <c r="H24" s="6"/>
      <c r="I24" s="16">
        <f>+$G$24*$H$24</f>
        <v>0</v>
      </c>
      <c r="J24" s="6"/>
    </row>
    <row r="25" spans="1:10" x14ac:dyDescent="0.25">
      <c r="A25" s="31">
        <v>11</v>
      </c>
      <c r="B25" s="8"/>
      <c r="C25" s="71"/>
      <c r="D25" s="48"/>
      <c r="E25" s="6"/>
      <c r="F25" s="7"/>
      <c r="G25" s="30"/>
      <c r="H25" s="6"/>
      <c r="I25" s="16">
        <f>+$G$25*$H$25</f>
        <v>0</v>
      </c>
      <c r="J25" s="6"/>
    </row>
    <row r="26" spans="1:10" x14ac:dyDescent="0.25">
      <c r="A26" s="31">
        <v>12</v>
      </c>
      <c r="B26" s="8"/>
      <c r="C26" s="71"/>
      <c r="D26" s="48"/>
      <c r="E26" s="6"/>
      <c r="F26" s="7"/>
      <c r="G26" s="30"/>
      <c r="H26" s="6"/>
      <c r="I26" s="16">
        <f>+$G$26*$H$26</f>
        <v>0</v>
      </c>
      <c r="J26" s="6"/>
    </row>
    <row r="27" spans="1:10" x14ac:dyDescent="0.25">
      <c r="A27" s="31">
        <v>13</v>
      </c>
      <c r="B27" s="8"/>
      <c r="C27" s="71"/>
      <c r="D27" s="48"/>
      <c r="E27" s="6"/>
      <c r="F27" s="7"/>
      <c r="G27" s="30"/>
      <c r="H27" s="6"/>
      <c r="I27" s="16">
        <f>+$G$27*$H$27</f>
        <v>0</v>
      </c>
      <c r="J27" s="6"/>
    </row>
    <row r="28" spans="1:10" x14ac:dyDescent="0.25">
      <c r="A28" s="31">
        <v>14</v>
      </c>
      <c r="B28" s="8"/>
      <c r="C28" s="71"/>
      <c r="D28" s="48"/>
      <c r="E28" s="6"/>
      <c r="F28" s="7"/>
      <c r="G28" s="30"/>
      <c r="H28" s="6"/>
      <c r="I28" s="16">
        <f>+$G$28*$H$28</f>
        <v>0</v>
      </c>
      <c r="J28" s="6"/>
    </row>
    <row r="29" spans="1:10" x14ac:dyDescent="0.25">
      <c r="A29" s="31">
        <v>15</v>
      </c>
      <c r="B29" s="8"/>
      <c r="C29" s="71"/>
      <c r="D29" s="48"/>
      <c r="E29" s="6"/>
      <c r="F29" s="7"/>
      <c r="G29" s="30"/>
      <c r="H29" s="6"/>
      <c r="I29" s="16">
        <f>+$G$29*$H$29</f>
        <v>0</v>
      </c>
      <c r="J29" s="6"/>
    </row>
    <row r="30" spans="1:10" x14ac:dyDescent="0.25">
      <c r="A30" s="31">
        <v>16</v>
      </c>
      <c r="B30" s="8"/>
      <c r="C30" s="71"/>
      <c r="D30" s="48"/>
      <c r="E30" s="6"/>
      <c r="F30" s="7"/>
      <c r="G30" s="30"/>
      <c r="H30" s="6"/>
      <c r="I30" s="16">
        <f>+$G$30*$H$30</f>
        <v>0</v>
      </c>
      <c r="J30" s="6"/>
    </row>
    <row r="31" spans="1:10" x14ac:dyDescent="0.25">
      <c r="A31" s="31">
        <v>17</v>
      </c>
      <c r="B31" s="8"/>
      <c r="C31" s="71"/>
      <c r="D31" s="48"/>
      <c r="E31" s="6"/>
      <c r="F31" s="7"/>
      <c r="G31" s="30"/>
      <c r="H31" s="6"/>
      <c r="I31" s="16">
        <f>+$G$31*$H$31</f>
        <v>0</v>
      </c>
      <c r="J31" s="6"/>
    </row>
    <row r="32" spans="1:10" x14ac:dyDescent="0.25">
      <c r="A32" s="31">
        <v>18</v>
      </c>
      <c r="B32" s="8"/>
      <c r="C32" s="71"/>
      <c r="D32" s="48"/>
      <c r="E32" s="6"/>
      <c r="F32" s="7"/>
      <c r="G32" s="30"/>
      <c r="H32" s="6"/>
      <c r="I32" s="16">
        <f>+$G$32*$H$32</f>
        <v>0</v>
      </c>
      <c r="J32" s="6"/>
    </row>
    <row r="33" spans="1:10" x14ac:dyDescent="0.25">
      <c r="A33" s="31">
        <v>19</v>
      </c>
      <c r="B33" s="8"/>
      <c r="C33" s="71"/>
      <c r="D33" s="48"/>
      <c r="E33" s="6"/>
      <c r="F33" s="7"/>
      <c r="G33" s="30"/>
      <c r="H33" s="6"/>
      <c r="I33" s="16">
        <f>+$G$33*$H$33</f>
        <v>0</v>
      </c>
      <c r="J33" s="6"/>
    </row>
    <row r="34" spans="1:10" x14ac:dyDescent="0.25">
      <c r="A34" s="31">
        <v>20</v>
      </c>
      <c r="B34" s="8"/>
      <c r="C34" s="71"/>
      <c r="D34" s="48"/>
      <c r="E34" s="6"/>
      <c r="F34" s="7"/>
      <c r="G34" s="30"/>
      <c r="H34" s="6"/>
      <c r="I34" s="16">
        <f>+$G$34*$H$34</f>
        <v>0</v>
      </c>
      <c r="J34" s="6"/>
    </row>
    <row r="35" spans="1:10" x14ac:dyDescent="0.25">
      <c r="A35" s="31">
        <v>21</v>
      </c>
      <c r="B35" s="8"/>
      <c r="C35" s="71"/>
      <c r="D35" s="48"/>
      <c r="E35" s="6"/>
      <c r="F35" s="7"/>
      <c r="G35" s="30"/>
      <c r="H35" s="6"/>
      <c r="I35" s="16">
        <f>+$G$35*$H$35</f>
        <v>0</v>
      </c>
      <c r="J35" s="6"/>
    </row>
    <row r="36" spans="1:10" x14ac:dyDescent="0.25">
      <c r="A36" s="31">
        <v>22</v>
      </c>
      <c r="B36" s="8"/>
      <c r="C36" s="71"/>
      <c r="D36" s="48"/>
      <c r="E36" s="6"/>
      <c r="F36" s="7"/>
      <c r="G36" s="30"/>
      <c r="H36" s="6"/>
      <c r="I36" s="16">
        <f>+$G$36*$H$36</f>
        <v>0</v>
      </c>
      <c r="J36" s="6"/>
    </row>
    <row r="37" spans="1:10" x14ac:dyDescent="0.25">
      <c r="A37" s="31">
        <v>23</v>
      </c>
      <c r="B37" s="8"/>
      <c r="C37" s="71"/>
      <c r="D37" s="48"/>
      <c r="E37" s="6"/>
      <c r="F37" s="7"/>
      <c r="G37" s="30"/>
      <c r="H37" s="6"/>
      <c r="I37" s="16">
        <f>+$G$37*$H$37</f>
        <v>0</v>
      </c>
      <c r="J37" s="6"/>
    </row>
    <row r="38" spans="1:10" x14ac:dyDescent="0.25">
      <c r="A38" s="31">
        <v>24</v>
      </c>
      <c r="B38" s="8"/>
      <c r="C38" s="71"/>
      <c r="D38" s="48"/>
      <c r="E38" s="6"/>
      <c r="F38" s="7"/>
      <c r="G38" s="30"/>
      <c r="H38" s="6"/>
      <c r="I38" s="16">
        <f>+$G$38*$H$38</f>
        <v>0</v>
      </c>
      <c r="J38" s="6"/>
    </row>
    <row r="39" spans="1:10" x14ac:dyDescent="0.25">
      <c r="A39" s="31">
        <v>25</v>
      </c>
      <c r="B39" s="8"/>
      <c r="C39" s="71"/>
      <c r="D39" s="48"/>
      <c r="E39" s="6"/>
      <c r="F39" s="7"/>
      <c r="G39" s="30"/>
      <c r="H39" s="6"/>
      <c r="I39" s="16">
        <f>+$G$39*$H$39</f>
        <v>0</v>
      </c>
      <c r="J39" s="6"/>
    </row>
    <row r="40" spans="1:10" x14ac:dyDescent="0.25">
      <c r="A40" s="31">
        <v>26</v>
      </c>
      <c r="B40" s="8"/>
      <c r="C40" s="71"/>
      <c r="D40" s="48"/>
      <c r="E40" s="6"/>
      <c r="F40" s="7"/>
      <c r="G40" s="30"/>
      <c r="H40" s="6"/>
      <c r="I40" s="16">
        <f>+$G$40*$H$40</f>
        <v>0</v>
      </c>
      <c r="J40" s="6"/>
    </row>
    <row r="41" spans="1:10" x14ac:dyDescent="0.25">
      <c r="A41" s="31">
        <v>27</v>
      </c>
      <c r="B41" s="8"/>
      <c r="C41" s="71"/>
      <c r="D41" s="48"/>
      <c r="E41" s="6"/>
      <c r="F41" s="7"/>
      <c r="G41" s="30"/>
      <c r="H41" s="6"/>
      <c r="I41" s="16">
        <f>+$G$41*$H$41</f>
        <v>0</v>
      </c>
      <c r="J41" s="6"/>
    </row>
    <row r="42" spans="1:10" x14ac:dyDescent="0.25">
      <c r="A42" s="31">
        <v>28</v>
      </c>
      <c r="B42" s="8"/>
      <c r="C42" s="71"/>
      <c r="D42" s="48"/>
      <c r="E42" s="6"/>
      <c r="F42" s="7"/>
      <c r="G42" s="30"/>
      <c r="H42" s="6"/>
      <c r="I42" s="16">
        <f>+$G$42*$H$42</f>
        <v>0</v>
      </c>
      <c r="J42" s="6"/>
    </row>
    <row r="43" spans="1:10" x14ac:dyDescent="0.25">
      <c r="A43" s="31">
        <v>29</v>
      </c>
      <c r="B43" s="8"/>
      <c r="C43" s="71"/>
      <c r="D43" s="48"/>
      <c r="E43" s="6"/>
      <c r="F43" s="7"/>
      <c r="G43" s="30"/>
      <c r="H43" s="6"/>
      <c r="I43" s="16">
        <f>+$G$43*$H$43</f>
        <v>0</v>
      </c>
      <c r="J43" s="6"/>
    </row>
    <row r="44" spans="1:10" ht="15.75" thickBot="1" x14ac:dyDescent="0.3">
      <c r="A44" s="31">
        <v>30</v>
      </c>
      <c r="B44" s="8"/>
      <c r="C44" s="71"/>
      <c r="D44" s="48"/>
      <c r="E44" s="6"/>
      <c r="F44" s="7"/>
      <c r="G44" s="30"/>
      <c r="H44" s="6"/>
      <c r="I44" s="16">
        <f>+$G$44*$H$44</f>
        <v>0</v>
      </c>
      <c r="J44" s="6"/>
    </row>
    <row r="45" spans="1:10" s="1" customFormat="1" ht="15.75" thickBot="1" x14ac:dyDescent="0.3">
      <c r="A45" s="18"/>
      <c r="B45" s="18"/>
      <c r="C45" s="19" t="s">
        <v>11</v>
      </c>
      <c r="D45" s="19"/>
      <c r="E45" s="20">
        <f>+SUM(E15:E44)</f>
        <v>0</v>
      </c>
      <c r="F45" s="18"/>
      <c r="G45" s="18"/>
      <c r="H45" s="21">
        <f>+SUM(H15:H44)</f>
        <v>0</v>
      </c>
      <c r="I45" s="22">
        <f>+SUM(I15:I44)</f>
        <v>0</v>
      </c>
      <c r="J45" s="23">
        <f>+SUM(J15:J44)</f>
        <v>0</v>
      </c>
    </row>
    <row r="46" spans="1:10" s="1" customFormat="1" x14ac:dyDescent="0.25">
      <c r="A46" s="18"/>
      <c r="B46" s="18"/>
      <c r="C46" s="24" t="s">
        <v>12</v>
      </c>
      <c r="D46" s="24"/>
      <c r="E46" s="20">
        <f>+I45</f>
        <v>0</v>
      </c>
      <c r="F46" s="18"/>
      <c r="G46" s="18"/>
      <c r="H46" s="18"/>
      <c r="I46" s="18"/>
      <c r="J46" s="18"/>
    </row>
    <row r="47" spans="1:10" s="1" customFormat="1" x14ac:dyDescent="0.25">
      <c r="A47" s="18"/>
      <c r="B47" s="18"/>
      <c r="C47" s="19" t="s">
        <v>21</v>
      </c>
      <c r="D47" s="19"/>
      <c r="E47" s="25">
        <f>+E45+E46</f>
        <v>0</v>
      </c>
      <c r="F47" s="18"/>
      <c r="G47" s="18"/>
      <c r="H47" s="18"/>
      <c r="I47" s="18"/>
      <c r="J47" s="18"/>
    </row>
    <row r="49" spans="1:10" s="2" customFormat="1" x14ac:dyDescent="0.25">
      <c r="A49" s="39" t="s">
        <v>2</v>
      </c>
      <c r="B49" s="26"/>
      <c r="C49" s="26"/>
      <c r="D49" s="26"/>
      <c r="E49" s="27"/>
      <c r="F49" s="27"/>
      <c r="G49" s="27"/>
      <c r="H49" s="27"/>
      <c r="I49" s="27"/>
      <c r="J49" s="27"/>
    </row>
    <row r="50" spans="1:10" s="2" customFormat="1" x14ac:dyDescent="0.25">
      <c r="A50" s="40" t="s">
        <v>72</v>
      </c>
      <c r="B50" s="70"/>
      <c r="C50" s="28"/>
      <c r="D50" s="28"/>
      <c r="E50" s="27"/>
      <c r="F50" s="27"/>
      <c r="G50" s="27"/>
      <c r="H50" s="27"/>
      <c r="I50" s="27"/>
      <c r="J50" s="27"/>
    </row>
  </sheetData>
  <sheetProtection algorithmName="SHA-512" hashValue="g30ZuCzsebrAap4AGFYZsouLyi6Ou9gpvU4lUSyQZ+dOfKHAwBwaT9sJOhYyeo7QrKcQtF9Kg07tPF8BupWc0Q==" saltValue="LNCx/yFAKSZ8byKKgKiHtg==" spinCount="100000" sheet="1" selectLockedCells="1"/>
  <mergeCells count="18">
    <mergeCell ref="A2:G2"/>
    <mergeCell ref="A4:B4"/>
    <mergeCell ref="A5:B5"/>
    <mergeCell ref="A6:B6"/>
    <mergeCell ref="A7:B7"/>
    <mergeCell ref="C4:E4"/>
    <mergeCell ref="A13:A14"/>
    <mergeCell ref="A10:J10"/>
    <mergeCell ref="A11:J11"/>
    <mergeCell ref="C5:E5"/>
    <mergeCell ref="C6:E6"/>
    <mergeCell ref="C7:E7"/>
    <mergeCell ref="C8:E8"/>
    <mergeCell ref="A8:B8"/>
    <mergeCell ref="I8:J8"/>
    <mergeCell ref="B13:B14"/>
    <mergeCell ref="C13:C14"/>
    <mergeCell ref="D13:D14"/>
  </mergeCells>
  <dataValidations disablePrompts="1" count="6">
    <dataValidation type="decimal" allowBlank="1" showInputMessage="1" showErrorMessage="1" sqref="E15:E44">
      <formula1>0</formula1>
      <formula2>12350</formula2>
    </dataValidation>
    <dataValidation type="decimal" allowBlank="1" showInputMessage="1" showErrorMessage="1" sqref="G15:G44">
      <formula1>0</formula1>
      <formula2>1000</formula2>
    </dataValidation>
    <dataValidation type="whole" allowBlank="1" showInputMessage="1" showErrorMessage="1" sqref="C5:E5">
      <formula1>0</formula1>
      <formula2>1000000000</formula2>
    </dataValidation>
    <dataValidation type="date" allowBlank="1" showInputMessage="1" showErrorMessage="1" sqref="C15:C44">
      <formula1>1</formula1>
      <formula2>44196</formula2>
    </dataValidation>
    <dataValidation type="decimal" allowBlank="1" showInputMessage="1" showErrorMessage="1" sqref="H15:H44 J15:J44">
      <formula1>0</formula1>
      <formula2>350</formula2>
    </dataValidation>
    <dataValidation type="decimal" allowBlank="1" showInputMessage="1" showErrorMessage="1" sqref="F15:F44">
      <formula1>0.01</formula1>
      <formula2>1</formula2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Normal="10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C18" sqref="C18"/>
    </sheetView>
  </sheetViews>
  <sheetFormatPr baseColWidth="10" defaultRowHeight="15" x14ac:dyDescent="0.25"/>
  <cols>
    <col min="1" max="1" width="7.28515625" style="10" customWidth="1"/>
    <col min="2" max="2" width="30.7109375" style="10" customWidth="1"/>
    <col min="3" max="3" width="17.140625" style="10" customWidth="1"/>
    <col min="4" max="4" width="28.85546875" style="10" customWidth="1"/>
    <col min="5" max="5" width="27" style="10" customWidth="1"/>
    <col min="6" max="6" width="15" style="10" customWidth="1"/>
    <col min="7" max="7" width="21.5703125" style="10" customWidth="1"/>
    <col min="8" max="8" width="19.42578125" style="10" customWidth="1"/>
    <col min="9" max="9" width="14.28515625" style="10" customWidth="1"/>
    <col min="10" max="10" width="20.140625" style="10" customWidth="1"/>
    <col min="11" max="11" width="61.5703125" style="10" customWidth="1"/>
  </cols>
  <sheetData>
    <row r="1" spans="1:11" ht="23.25" x14ac:dyDescent="0.35">
      <c r="A1" s="9" t="s">
        <v>4</v>
      </c>
    </row>
    <row r="2" spans="1:11" ht="14.45" customHeight="1" x14ac:dyDescent="0.25">
      <c r="A2" s="84" t="s">
        <v>71</v>
      </c>
      <c r="B2" s="84"/>
      <c r="C2" s="84"/>
      <c r="D2" s="84"/>
      <c r="E2" s="84"/>
      <c r="F2" s="84"/>
      <c r="G2" s="84"/>
    </row>
    <row r="3" spans="1:11" ht="14.45" customHeight="1" x14ac:dyDescent="0.25"/>
    <row r="4" spans="1:11" ht="15" customHeight="1" x14ac:dyDescent="0.25">
      <c r="A4" s="81" t="s">
        <v>61</v>
      </c>
      <c r="B4" s="81"/>
      <c r="C4" s="86" t="s">
        <v>59</v>
      </c>
      <c r="D4" s="86"/>
    </row>
    <row r="5" spans="1:11" ht="15" customHeight="1" x14ac:dyDescent="0.25">
      <c r="A5" s="81" t="s">
        <v>5</v>
      </c>
      <c r="B5" s="81"/>
      <c r="C5" s="86">
        <v>12345678</v>
      </c>
      <c r="D5" s="86"/>
    </row>
    <row r="6" spans="1:11" ht="15" customHeight="1" x14ac:dyDescent="0.25">
      <c r="A6" s="81" t="s">
        <v>6</v>
      </c>
      <c r="B6" s="81"/>
      <c r="C6" s="86" t="s">
        <v>16</v>
      </c>
      <c r="D6" s="86"/>
    </row>
    <row r="7" spans="1:11" ht="15" customHeight="1" x14ac:dyDescent="0.25">
      <c r="A7" s="81" t="s">
        <v>7</v>
      </c>
      <c r="B7" s="81"/>
      <c r="C7" s="86" t="s">
        <v>13</v>
      </c>
      <c r="D7" s="86"/>
    </row>
    <row r="8" spans="1:11" ht="15" customHeight="1" x14ac:dyDescent="0.25">
      <c r="A8" s="81" t="s">
        <v>8</v>
      </c>
      <c r="B8" s="81"/>
      <c r="C8" s="85" t="s">
        <v>15</v>
      </c>
      <c r="D8" s="86"/>
      <c r="H8" s="11" t="s">
        <v>20</v>
      </c>
      <c r="I8" s="96" t="s">
        <v>51</v>
      </c>
      <c r="J8" s="96"/>
    </row>
    <row r="9" spans="1:11" ht="15" customHeight="1" x14ac:dyDescent="0.25"/>
    <row r="10" spans="1:11" s="3" customFormat="1" ht="28.9" customHeight="1" x14ac:dyDescent="0.25">
      <c r="A10" s="75" t="s">
        <v>77</v>
      </c>
      <c r="B10" s="76"/>
      <c r="C10" s="76"/>
      <c r="D10" s="76"/>
      <c r="E10" s="76"/>
      <c r="F10" s="76"/>
      <c r="G10" s="76"/>
      <c r="H10" s="76"/>
      <c r="I10" s="76"/>
      <c r="J10" s="77"/>
      <c r="K10" s="97"/>
    </row>
    <row r="11" spans="1:11" s="2" customFormat="1" x14ac:dyDescent="0.25">
      <c r="A11" s="78" t="s">
        <v>3</v>
      </c>
      <c r="B11" s="78"/>
      <c r="C11" s="78"/>
      <c r="D11" s="78"/>
      <c r="E11" s="78"/>
      <c r="F11" s="78"/>
      <c r="G11" s="78"/>
      <c r="H11" s="78"/>
      <c r="I11" s="78"/>
      <c r="J11" s="78"/>
      <c r="K11" s="27"/>
    </row>
    <row r="12" spans="1:11" s="2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4" customFormat="1" ht="75" x14ac:dyDescent="0.25">
      <c r="A13" s="73" t="s">
        <v>23</v>
      </c>
      <c r="B13" s="83" t="s">
        <v>68</v>
      </c>
      <c r="C13" s="83" t="s">
        <v>62</v>
      </c>
      <c r="D13" s="83" t="s">
        <v>63</v>
      </c>
      <c r="E13" s="62" t="s">
        <v>64</v>
      </c>
      <c r="F13" s="61" t="s">
        <v>0</v>
      </c>
      <c r="G13" s="62" t="s">
        <v>65</v>
      </c>
      <c r="H13" s="62" t="s">
        <v>66</v>
      </c>
      <c r="I13" s="62" t="s">
        <v>22</v>
      </c>
      <c r="J13" s="62" t="s">
        <v>67</v>
      </c>
      <c r="K13" s="49"/>
    </row>
    <row r="14" spans="1:11" s="44" customFormat="1" x14ac:dyDescent="0.25">
      <c r="A14" s="74"/>
      <c r="B14" s="83"/>
      <c r="C14" s="83"/>
      <c r="D14" s="83"/>
      <c r="E14" s="42" t="s">
        <v>9</v>
      </c>
      <c r="F14" s="42" t="s">
        <v>1</v>
      </c>
      <c r="G14" s="42" t="s">
        <v>10</v>
      </c>
      <c r="H14" s="43" t="s">
        <v>60</v>
      </c>
      <c r="I14" s="42" t="s">
        <v>9</v>
      </c>
      <c r="J14" s="43" t="s">
        <v>60</v>
      </c>
      <c r="K14" s="49"/>
    </row>
    <row r="15" spans="1:11" x14ac:dyDescent="0.25">
      <c r="A15" s="31">
        <v>1</v>
      </c>
      <c r="B15" s="12" t="s">
        <v>18</v>
      </c>
      <c r="C15" s="13">
        <v>32930</v>
      </c>
      <c r="D15" s="13"/>
      <c r="E15" s="14">
        <v>5000</v>
      </c>
      <c r="F15" s="15">
        <v>1</v>
      </c>
      <c r="G15" s="32"/>
      <c r="H15" s="14">
        <v>176</v>
      </c>
      <c r="I15" s="16">
        <f>+G15*H15</f>
        <v>0</v>
      </c>
      <c r="J15" s="14">
        <v>88</v>
      </c>
      <c r="K15" s="29" t="s">
        <v>75</v>
      </c>
    </row>
    <row r="16" spans="1:11" x14ac:dyDescent="0.25">
      <c r="A16" s="31">
        <v>2</v>
      </c>
      <c r="B16" s="12" t="s">
        <v>19</v>
      </c>
      <c r="C16" s="13">
        <v>31226</v>
      </c>
      <c r="D16" s="13"/>
      <c r="E16" s="14"/>
      <c r="F16" s="15"/>
      <c r="G16" s="32">
        <v>25</v>
      </c>
      <c r="H16" s="14">
        <v>40</v>
      </c>
      <c r="I16" s="16">
        <f t="shared" ref="I16:I18" si="0">+G16*H16</f>
        <v>1000</v>
      </c>
      <c r="J16" s="14">
        <v>22.5</v>
      </c>
      <c r="K16" s="29" t="s">
        <v>76</v>
      </c>
    </row>
    <row r="17" spans="1:11" x14ac:dyDescent="0.25">
      <c r="A17" s="31">
        <v>3</v>
      </c>
      <c r="B17" s="12" t="s">
        <v>14</v>
      </c>
      <c r="C17" s="13">
        <v>35861</v>
      </c>
      <c r="D17" s="13"/>
      <c r="E17" s="14">
        <v>4500</v>
      </c>
      <c r="F17" s="15">
        <v>0.5</v>
      </c>
      <c r="G17" s="32"/>
      <c r="H17" s="14">
        <v>88</v>
      </c>
      <c r="I17" s="16">
        <f t="shared" si="0"/>
        <v>0</v>
      </c>
      <c r="J17" s="14">
        <v>44</v>
      </c>
      <c r="K17" s="29" t="s">
        <v>17</v>
      </c>
    </row>
    <row r="18" spans="1:11" s="53" customFormat="1" x14ac:dyDescent="0.25">
      <c r="A18" s="52">
        <v>4</v>
      </c>
      <c r="B18" s="12" t="s">
        <v>69</v>
      </c>
      <c r="C18" s="51">
        <v>27611</v>
      </c>
      <c r="D18" s="51"/>
      <c r="E18" s="14">
        <v>4800</v>
      </c>
      <c r="F18" s="15">
        <v>1</v>
      </c>
      <c r="G18" s="32"/>
      <c r="H18" s="14">
        <v>176</v>
      </c>
      <c r="I18" s="16">
        <f t="shared" si="0"/>
        <v>0</v>
      </c>
      <c r="J18" s="14">
        <v>60</v>
      </c>
      <c r="K18" s="29" t="s">
        <v>74</v>
      </c>
    </row>
    <row r="19" spans="1:11" x14ac:dyDescent="0.25">
      <c r="A19" s="31">
        <v>5</v>
      </c>
      <c r="B19" s="12" t="s">
        <v>70</v>
      </c>
      <c r="C19" s="13">
        <v>33677</v>
      </c>
      <c r="D19" s="72" t="s">
        <v>53</v>
      </c>
      <c r="E19" s="14">
        <v>0</v>
      </c>
      <c r="F19" s="15"/>
      <c r="G19" s="32">
        <v>0</v>
      </c>
      <c r="H19" s="14">
        <v>0</v>
      </c>
      <c r="I19" s="16">
        <f t="shared" ref="I19:I44" si="1">+G19*H19</f>
        <v>0</v>
      </c>
      <c r="J19" s="14">
        <v>0</v>
      </c>
      <c r="K19" s="29" t="s">
        <v>52</v>
      </c>
    </row>
    <row r="20" spans="1:11" x14ac:dyDescent="0.25">
      <c r="A20" s="31">
        <v>6</v>
      </c>
      <c r="B20" s="17"/>
      <c r="C20" s="72"/>
      <c r="D20" s="72"/>
      <c r="E20" s="14"/>
      <c r="F20" s="15"/>
      <c r="G20" s="32"/>
      <c r="H20" s="14"/>
      <c r="I20" s="16">
        <f t="shared" si="1"/>
        <v>0</v>
      </c>
      <c r="J20" s="14"/>
    </row>
    <row r="21" spans="1:11" x14ac:dyDescent="0.25">
      <c r="A21" s="31">
        <v>7</v>
      </c>
      <c r="B21" s="17"/>
      <c r="C21" s="72"/>
      <c r="D21" s="72"/>
      <c r="E21" s="14"/>
      <c r="F21" s="15"/>
      <c r="G21" s="32"/>
      <c r="H21" s="14"/>
      <c r="I21" s="16">
        <f t="shared" si="1"/>
        <v>0</v>
      </c>
      <c r="J21" s="14"/>
    </row>
    <row r="22" spans="1:11" x14ac:dyDescent="0.25">
      <c r="A22" s="31">
        <v>8</v>
      </c>
      <c r="B22" s="17"/>
      <c r="C22" s="72"/>
      <c r="D22" s="72"/>
      <c r="E22" s="14"/>
      <c r="F22" s="15"/>
      <c r="G22" s="32"/>
      <c r="H22" s="14"/>
      <c r="I22" s="16">
        <f t="shared" si="1"/>
        <v>0</v>
      </c>
      <c r="J22" s="14"/>
    </row>
    <row r="23" spans="1:11" x14ac:dyDescent="0.25">
      <c r="A23" s="31">
        <v>9</v>
      </c>
      <c r="B23" s="17"/>
      <c r="C23" s="13"/>
      <c r="D23" s="13"/>
      <c r="E23" s="14"/>
      <c r="F23" s="15"/>
      <c r="G23" s="32"/>
      <c r="H23" s="14"/>
      <c r="I23" s="16">
        <f t="shared" si="1"/>
        <v>0</v>
      </c>
      <c r="J23" s="14"/>
    </row>
    <row r="24" spans="1:11" x14ac:dyDescent="0.25">
      <c r="A24" s="31">
        <v>10</v>
      </c>
      <c r="B24" s="17"/>
      <c r="C24" s="13"/>
      <c r="D24" s="13"/>
      <c r="E24" s="14"/>
      <c r="F24" s="15"/>
      <c r="G24" s="32"/>
      <c r="H24" s="14"/>
      <c r="I24" s="16">
        <f t="shared" si="1"/>
        <v>0</v>
      </c>
      <c r="J24" s="14"/>
    </row>
    <row r="25" spans="1:11" x14ac:dyDescent="0.25">
      <c r="A25" s="31">
        <v>11</v>
      </c>
      <c r="B25" s="17"/>
      <c r="C25" s="72"/>
      <c r="D25" s="72"/>
      <c r="E25" s="14"/>
      <c r="F25" s="15"/>
      <c r="G25" s="32"/>
      <c r="H25" s="14"/>
      <c r="I25" s="16">
        <f t="shared" si="1"/>
        <v>0</v>
      </c>
      <c r="J25" s="14"/>
    </row>
    <row r="26" spans="1:11" x14ac:dyDescent="0.25">
      <c r="A26" s="31">
        <v>12</v>
      </c>
      <c r="B26" s="17"/>
      <c r="C26" s="72"/>
      <c r="D26" s="72"/>
      <c r="E26" s="14"/>
      <c r="F26" s="15"/>
      <c r="G26" s="32"/>
      <c r="H26" s="14"/>
      <c r="I26" s="16">
        <f t="shared" si="1"/>
        <v>0</v>
      </c>
      <c r="J26" s="14"/>
    </row>
    <row r="27" spans="1:11" x14ac:dyDescent="0.25">
      <c r="A27" s="31">
        <v>13</v>
      </c>
      <c r="B27" s="17"/>
      <c r="C27" s="72"/>
      <c r="D27" s="72"/>
      <c r="E27" s="14"/>
      <c r="F27" s="15"/>
      <c r="G27" s="32"/>
      <c r="H27" s="14"/>
      <c r="I27" s="16">
        <f t="shared" si="1"/>
        <v>0</v>
      </c>
      <c r="J27" s="14"/>
    </row>
    <row r="28" spans="1:11" x14ac:dyDescent="0.25">
      <c r="A28" s="31">
        <v>14</v>
      </c>
      <c r="B28" s="17"/>
      <c r="C28" s="72"/>
      <c r="D28" s="72"/>
      <c r="E28" s="14"/>
      <c r="F28" s="15"/>
      <c r="G28" s="32"/>
      <c r="H28" s="14"/>
      <c r="I28" s="16">
        <f t="shared" si="1"/>
        <v>0</v>
      </c>
      <c r="J28" s="14"/>
    </row>
    <row r="29" spans="1:11" x14ac:dyDescent="0.25">
      <c r="A29" s="31">
        <v>15</v>
      </c>
      <c r="B29" s="17"/>
      <c r="C29" s="72"/>
      <c r="D29" s="72"/>
      <c r="E29" s="14"/>
      <c r="F29" s="15"/>
      <c r="G29" s="32"/>
      <c r="H29" s="14"/>
      <c r="I29" s="16">
        <f t="shared" si="1"/>
        <v>0</v>
      </c>
      <c r="J29" s="14"/>
    </row>
    <row r="30" spans="1:11" x14ac:dyDescent="0.25">
      <c r="A30" s="31">
        <v>16</v>
      </c>
      <c r="B30" s="17"/>
      <c r="C30" s="72"/>
      <c r="D30" s="72"/>
      <c r="E30" s="14"/>
      <c r="F30" s="15"/>
      <c r="G30" s="32"/>
      <c r="H30" s="14"/>
      <c r="I30" s="16">
        <f t="shared" si="1"/>
        <v>0</v>
      </c>
      <c r="J30" s="14"/>
    </row>
    <row r="31" spans="1:11" x14ac:dyDescent="0.25">
      <c r="A31" s="31">
        <v>17</v>
      </c>
      <c r="B31" s="17"/>
      <c r="C31" s="72"/>
      <c r="D31" s="72"/>
      <c r="E31" s="14"/>
      <c r="F31" s="15"/>
      <c r="G31" s="32"/>
      <c r="H31" s="14"/>
      <c r="I31" s="16">
        <f t="shared" si="1"/>
        <v>0</v>
      </c>
      <c r="J31" s="14"/>
    </row>
    <row r="32" spans="1:11" x14ac:dyDescent="0.25">
      <c r="A32" s="31">
        <v>18</v>
      </c>
      <c r="B32" s="17"/>
      <c r="C32" s="72"/>
      <c r="D32" s="72"/>
      <c r="E32" s="14"/>
      <c r="F32" s="15"/>
      <c r="G32" s="32"/>
      <c r="H32" s="14"/>
      <c r="I32" s="16">
        <f t="shared" si="1"/>
        <v>0</v>
      </c>
      <c r="J32" s="14"/>
    </row>
    <row r="33" spans="1:11" x14ac:dyDescent="0.25">
      <c r="A33" s="31">
        <v>19</v>
      </c>
      <c r="B33" s="17"/>
      <c r="C33" s="72"/>
      <c r="D33" s="72"/>
      <c r="E33" s="14"/>
      <c r="F33" s="15"/>
      <c r="G33" s="32"/>
      <c r="H33" s="14"/>
      <c r="I33" s="16">
        <f t="shared" si="1"/>
        <v>0</v>
      </c>
      <c r="J33" s="14"/>
    </row>
    <row r="34" spans="1:11" x14ac:dyDescent="0.25">
      <c r="A34" s="31">
        <v>20</v>
      </c>
      <c r="B34" s="17"/>
      <c r="C34" s="72"/>
      <c r="D34" s="72"/>
      <c r="E34" s="14"/>
      <c r="F34" s="15"/>
      <c r="G34" s="32"/>
      <c r="H34" s="14"/>
      <c r="I34" s="16">
        <f t="shared" si="1"/>
        <v>0</v>
      </c>
      <c r="J34" s="14"/>
    </row>
    <row r="35" spans="1:11" x14ac:dyDescent="0.25">
      <c r="A35" s="31">
        <v>21</v>
      </c>
      <c r="B35" s="17"/>
      <c r="C35" s="72"/>
      <c r="D35" s="72"/>
      <c r="E35" s="14"/>
      <c r="F35" s="15"/>
      <c r="G35" s="32"/>
      <c r="H35" s="14"/>
      <c r="I35" s="16">
        <f t="shared" si="1"/>
        <v>0</v>
      </c>
      <c r="J35" s="14"/>
    </row>
    <row r="36" spans="1:11" x14ac:dyDescent="0.25">
      <c r="A36" s="31">
        <v>22</v>
      </c>
      <c r="B36" s="17"/>
      <c r="C36" s="72"/>
      <c r="D36" s="72"/>
      <c r="E36" s="14"/>
      <c r="F36" s="15"/>
      <c r="G36" s="32"/>
      <c r="H36" s="14"/>
      <c r="I36" s="16">
        <f t="shared" si="1"/>
        <v>0</v>
      </c>
      <c r="J36" s="14"/>
    </row>
    <row r="37" spans="1:11" x14ac:dyDescent="0.25">
      <c r="A37" s="31">
        <v>23</v>
      </c>
      <c r="B37" s="17"/>
      <c r="C37" s="72"/>
      <c r="D37" s="72"/>
      <c r="E37" s="14"/>
      <c r="F37" s="15"/>
      <c r="G37" s="32"/>
      <c r="H37" s="14"/>
      <c r="I37" s="16">
        <f t="shared" si="1"/>
        <v>0</v>
      </c>
      <c r="J37" s="14"/>
    </row>
    <row r="38" spans="1:11" x14ac:dyDescent="0.25">
      <c r="A38" s="31">
        <v>24</v>
      </c>
      <c r="B38" s="17"/>
      <c r="C38" s="72"/>
      <c r="D38" s="72"/>
      <c r="E38" s="14"/>
      <c r="F38" s="15"/>
      <c r="G38" s="32"/>
      <c r="H38" s="14"/>
      <c r="I38" s="16">
        <f t="shared" si="1"/>
        <v>0</v>
      </c>
      <c r="J38" s="14"/>
    </row>
    <row r="39" spans="1:11" x14ac:dyDescent="0.25">
      <c r="A39" s="31">
        <v>25</v>
      </c>
      <c r="B39" s="17"/>
      <c r="C39" s="72"/>
      <c r="D39" s="72"/>
      <c r="E39" s="14"/>
      <c r="F39" s="15"/>
      <c r="G39" s="32"/>
      <c r="H39" s="14"/>
      <c r="I39" s="16">
        <f t="shared" si="1"/>
        <v>0</v>
      </c>
      <c r="J39" s="14"/>
    </row>
    <row r="40" spans="1:11" x14ac:dyDescent="0.25">
      <c r="A40" s="31">
        <v>26</v>
      </c>
      <c r="B40" s="17"/>
      <c r="C40" s="72"/>
      <c r="D40" s="72"/>
      <c r="E40" s="14"/>
      <c r="F40" s="15"/>
      <c r="G40" s="32"/>
      <c r="H40" s="14"/>
      <c r="I40" s="16">
        <f t="shared" si="1"/>
        <v>0</v>
      </c>
      <c r="J40" s="14"/>
    </row>
    <row r="41" spans="1:11" x14ac:dyDescent="0.25">
      <c r="A41" s="31">
        <v>27</v>
      </c>
      <c r="B41" s="17"/>
      <c r="C41" s="72"/>
      <c r="D41" s="72"/>
      <c r="E41" s="14"/>
      <c r="F41" s="15"/>
      <c r="G41" s="32"/>
      <c r="H41" s="14"/>
      <c r="I41" s="16">
        <f t="shared" si="1"/>
        <v>0</v>
      </c>
      <c r="J41" s="14"/>
    </row>
    <row r="42" spans="1:11" x14ac:dyDescent="0.25">
      <c r="A42" s="31">
        <v>28</v>
      </c>
      <c r="B42" s="17"/>
      <c r="C42" s="72"/>
      <c r="D42" s="72"/>
      <c r="E42" s="14"/>
      <c r="F42" s="15"/>
      <c r="G42" s="32"/>
      <c r="H42" s="14"/>
      <c r="I42" s="16">
        <f t="shared" si="1"/>
        <v>0</v>
      </c>
      <c r="J42" s="14"/>
    </row>
    <row r="43" spans="1:11" x14ac:dyDescent="0.25">
      <c r="A43" s="31">
        <v>29</v>
      </c>
      <c r="B43" s="17"/>
      <c r="C43" s="72"/>
      <c r="D43" s="72"/>
      <c r="E43" s="14"/>
      <c r="F43" s="15"/>
      <c r="G43" s="32"/>
      <c r="H43" s="14"/>
      <c r="I43" s="16">
        <f t="shared" si="1"/>
        <v>0</v>
      </c>
      <c r="J43" s="14"/>
    </row>
    <row r="44" spans="1:11" ht="15.75" thickBot="1" x14ac:dyDescent="0.3">
      <c r="A44" s="31">
        <v>30</v>
      </c>
      <c r="B44" s="17"/>
      <c r="C44" s="13"/>
      <c r="D44" s="72"/>
      <c r="E44" s="14"/>
      <c r="F44" s="15"/>
      <c r="G44" s="32"/>
      <c r="H44" s="14"/>
      <c r="I44" s="16">
        <f t="shared" si="1"/>
        <v>0</v>
      </c>
      <c r="J44" s="14"/>
    </row>
    <row r="45" spans="1:11" s="1" customFormat="1" ht="15.75" thickBot="1" x14ac:dyDescent="0.3">
      <c r="A45" s="18"/>
      <c r="B45" s="18"/>
      <c r="C45" s="19" t="s">
        <v>11</v>
      </c>
      <c r="D45" s="19"/>
      <c r="E45" s="20">
        <f>+SUM(E15:E44)</f>
        <v>14300</v>
      </c>
      <c r="F45" s="18"/>
      <c r="G45" s="18"/>
      <c r="H45" s="21">
        <f>+SUM(H15:H44)</f>
        <v>480</v>
      </c>
      <c r="I45" s="22">
        <f>+SUM(I15:I44)</f>
        <v>1000</v>
      </c>
      <c r="J45" s="23">
        <f>+SUM(J15:J44)</f>
        <v>214.5</v>
      </c>
      <c r="K45" s="18"/>
    </row>
    <row r="46" spans="1:11" s="1" customFormat="1" x14ac:dyDescent="0.25">
      <c r="A46" s="18"/>
      <c r="B46" s="18"/>
      <c r="C46" s="24" t="s">
        <v>12</v>
      </c>
      <c r="D46" s="24"/>
      <c r="E46" s="20">
        <f>+I45</f>
        <v>1000</v>
      </c>
      <c r="F46" s="18"/>
      <c r="G46" s="18"/>
      <c r="H46" s="18"/>
      <c r="I46" s="18"/>
      <c r="J46" s="18"/>
      <c r="K46" s="18"/>
    </row>
    <row r="47" spans="1:11" s="1" customFormat="1" x14ac:dyDescent="0.25">
      <c r="A47" s="18"/>
      <c r="B47" s="18"/>
      <c r="C47" s="19" t="s">
        <v>21</v>
      </c>
      <c r="D47" s="19"/>
      <c r="E47" s="25">
        <f>+E45+E46</f>
        <v>15300</v>
      </c>
      <c r="F47" s="18"/>
      <c r="G47" s="18"/>
      <c r="H47" s="18"/>
      <c r="I47" s="18"/>
      <c r="J47" s="18"/>
      <c r="K47" s="18"/>
    </row>
    <row r="49" spans="1:11" s="2" customFormat="1" x14ac:dyDescent="0.25">
      <c r="A49" s="39" t="s">
        <v>2</v>
      </c>
      <c r="B49" s="26"/>
      <c r="C49" s="26"/>
      <c r="D49" s="26"/>
      <c r="E49" s="27"/>
      <c r="F49" s="27"/>
      <c r="G49" s="27"/>
      <c r="H49" s="27"/>
      <c r="I49" s="27"/>
      <c r="J49" s="27"/>
      <c r="K49" s="27"/>
    </row>
    <row r="50" spans="1:11" s="2" customFormat="1" x14ac:dyDescent="0.25">
      <c r="A50" s="40" t="s">
        <v>72</v>
      </c>
      <c r="B50" s="28"/>
      <c r="C50" s="28"/>
      <c r="D50" s="28"/>
      <c r="E50" s="27"/>
      <c r="F50" s="27"/>
      <c r="G50" s="27"/>
      <c r="H50" s="27"/>
      <c r="I50" s="27"/>
      <c r="J50" s="27"/>
      <c r="K50" s="27"/>
    </row>
  </sheetData>
  <sheetProtection algorithmName="SHA-512" hashValue="vUvuXTEKe/KEyVA0CsTw5l/wb6KUNciNEaiYHkZMCOTLph3YdUtUGImoiN857lZilrlgERQ0y5pqkShZTLYSLA==" saltValue="+SCONtJ89gVJUS0Wq8W6IA==" spinCount="100000" sheet="1" selectLockedCells="1"/>
  <mergeCells count="18">
    <mergeCell ref="A8:B8"/>
    <mergeCell ref="C8:D8"/>
    <mergeCell ref="A10:J10"/>
    <mergeCell ref="I8:J8"/>
    <mergeCell ref="A2:G2"/>
    <mergeCell ref="A4:B4"/>
    <mergeCell ref="C4:D4"/>
    <mergeCell ref="A5:B5"/>
    <mergeCell ref="C5:D5"/>
    <mergeCell ref="A6:B6"/>
    <mergeCell ref="C6:D6"/>
    <mergeCell ref="A7:B7"/>
    <mergeCell ref="C7:D7"/>
    <mergeCell ref="A13:A14"/>
    <mergeCell ref="B13:B14"/>
    <mergeCell ref="C13:C14"/>
    <mergeCell ref="D13:D14"/>
    <mergeCell ref="A11:J11"/>
  </mergeCells>
  <dataValidations disablePrompts="1" count="1">
    <dataValidation type="whole" allowBlank="1" showInputMessage="1" showErrorMessage="1" sqref="C5:D5">
      <formula1>10000000</formula1>
      <formula2>99999999</formula2>
    </dataValidation>
  </dataValidations>
  <hyperlinks>
    <hyperlink ref="C8" r:id="rId1"/>
  </hyperlinks>
  <pageMargins left="0.70866141732283472" right="0.70866141732283472" top="0.78740157480314965" bottom="0.78740157480314965" header="0.31496062992125984" footer="0.31496062992125984"/>
  <pageSetup paperSize="9" scale="5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C4" sqref="C4:E4"/>
    </sheetView>
  </sheetViews>
  <sheetFormatPr baseColWidth="10" defaultRowHeight="15" x14ac:dyDescent="0.25"/>
  <cols>
    <col min="1" max="1" width="10.28515625" customWidth="1"/>
    <col min="2" max="2" width="30.7109375" customWidth="1"/>
    <col min="3" max="3" width="17.140625" customWidth="1"/>
    <col min="4" max="4" width="28.85546875" customWidth="1"/>
    <col min="5" max="5" width="27" customWidth="1"/>
    <col min="6" max="6" width="16.7109375" bestFit="1" customWidth="1"/>
    <col min="7" max="7" width="21.5703125" customWidth="1"/>
    <col min="8" max="8" width="20.7109375" customWidth="1"/>
    <col min="9" max="9" width="14.28515625" customWidth="1"/>
    <col min="10" max="10" width="18.85546875" customWidth="1"/>
  </cols>
  <sheetData>
    <row r="1" spans="1:10" ht="23.25" x14ac:dyDescent="0.35">
      <c r="A1" s="9" t="s">
        <v>46</v>
      </c>
      <c r="B1" s="10"/>
      <c r="C1" s="10"/>
      <c r="D1" s="10"/>
      <c r="E1" s="10"/>
      <c r="F1" s="10"/>
      <c r="G1" s="10"/>
      <c r="H1" s="10"/>
      <c r="I1" s="10"/>
    </row>
    <row r="2" spans="1:10" ht="14.45" customHeight="1" x14ac:dyDescent="0.25">
      <c r="A2" s="84" t="s">
        <v>71</v>
      </c>
      <c r="B2" s="84"/>
      <c r="C2" s="84"/>
      <c r="D2" s="84"/>
      <c r="E2" s="84"/>
      <c r="F2" s="84"/>
      <c r="G2" s="84"/>
      <c r="H2" s="10"/>
      <c r="I2" s="10"/>
    </row>
    <row r="3" spans="1:10" x14ac:dyDescent="0.25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81" t="s">
        <v>34</v>
      </c>
      <c r="B4" s="81"/>
      <c r="C4" s="79"/>
      <c r="D4" s="79"/>
      <c r="E4" s="79"/>
      <c r="F4" s="10"/>
      <c r="I4" s="10"/>
      <c r="J4" s="10"/>
    </row>
    <row r="5" spans="1:10" x14ac:dyDescent="0.25">
      <c r="A5" s="81" t="s">
        <v>35</v>
      </c>
      <c r="B5" s="81"/>
      <c r="C5" s="79"/>
      <c r="D5" s="79"/>
      <c r="E5" s="79"/>
      <c r="F5" s="10"/>
      <c r="G5" s="10"/>
      <c r="H5" s="10"/>
      <c r="I5" s="10"/>
      <c r="J5" s="10"/>
    </row>
    <row r="6" spans="1:10" x14ac:dyDescent="0.25">
      <c r="A6" s="81" t="s">
        <v>36</v>
      </c>
      <c r="B6" s="81"/>
      <c r="C6" s="79"/>
      <c r="D6" s="79"/>
      <c r="E6" s="79"/>
      <c r="F6" s="10"/>
      <c r="G6" s="10"/>
      <c r="H6" s="10"/>
      <c r="I6" s="10"/>
      <c r="J6" s="10"/>
    </row>
    <row r="7" spans="1:10" x14ac:dyDescent="0.25">
      <c r="A7" s="81" t="s">
        <v>37</v>
      </c>
      <c r="B7" s="81"/>
      <c r="C7" s="79"/>
      <c r="D7" s="79"/>
      <c r="E7" s="79"/>
      <c r="F7" s="10"/>
      <c r="G7" s="10"/>
      <c r="H7" s="10"/>
      <c r="I7" s="10"/>
      <c r="J7" s="10"/>
    </row>
    <row r="8" spans="1:10" x14ac:dyDescent="0.25">
      <c r="A8" s="81" t="s">
        <v>8</v>
      </c>
      <c r="B8" s="81"/>
      <c r="C8" s="80"/>
      <c r="D8" s="80"/>
      <c r="E8" s="79"/>
      <c r="F8" s="10"/>
      <c r="H8" s="11" t="s">
        <v>40</v>
      </c>
      <c r="I8" s="87"/>
      <c r="J8" s="88"/>
    </row>
    <row r="9" spans="1:10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1:10" s="3" customFormat="1" ht="28.9" customHeight="1" x14ac:dyDescent="0.25">
      <c r="A10" s="75" t="s">
        <v>77</v>
      </c>
      <c r="B10" s="76"/>
      <c r="C10" s="76"/>
      <c r="D10" s="76"/>
      <c r="E10" s="76"/>
      <c r="F10" s="76"/>
      <c r="G10" s="76"/>
      <c r="H10" s="76"/>
      <c r="I10" s="76"/>
      <c r="J10" s="77"/>
    </row>
    <row r="11" spans="1:10" s="2" customFormat="1" x14ac:dyDescent="0.25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2" customFormat="1" x14ac:dyDescent="0.25">
      <c r="A12" s="91"/>
      <c r="B12" s="92"/>
      <c r="C12" s="92"/>
      <c r="D12" s="92"/>
      <c r="E12" s="92"/>
      <c r="F12" s="92"/>
      <c r="G12" s="92"/>
      <c r="H12" s="92"/>
      <c r="I12" s="92"/>
      <c r="J12" s="93"/>
    </row>
    <row r="13" spans="1:10" s="44" customFormat="1" ht="90" x14ac:dyDescent="0.25">
      <c r="A13" s="73" t="s">
        <v>39</v>
      </c>
      <c r="B13" s="90" t="s">
        <v>45</v>
      </c>
      <c r="C13" s="89" t="s">
        <v>42</v>
      </c>
      <c r="D13" s="83" t="s">
        <v>63</v>
      </c>
      <c r="E13" s="46" t="s">
        <v>48</v>
      </c>
      <c r="F13" s="47" t="s">
        <v>25</v>
      </c>
      <c r="G13" s="46" t="s">
        <v>44</v>
      </c>
      <c r="H13" s="46" t="s">
        <v>43</v>
      </c>
      <c r="I13" s="46" t="s">
        <v>47</v>
      </c>
      <c r="J13" s="46" t="s">
        <v>27</v>
      </c>
    </row>
    <row r="14" spans="1:10" s="44" customFormat="1" x14ac:dyDescent="0.25">
      <c r="A14" s="74"/>
      <c r="B14" s="90"/>
      <c r="C14" s="89"/>
      <c r="D14" s="83"/>
      <c r="E14" s="42" t="s">
        <v>24</v>
      </c>
      <c r="F14" s="42" t="s">
        <v>1</v>
      </c>
      <c r="G14" s="42" t="s">
        <v>26</v>
      </c>
      <c r="H14" s="42" t="s">
        <v>28</v>
      </c>
      <c r="I14" s="42" t="s">
        <v>24</v>
      </c>
      <c r="J14" s="42" t="s">
        <v>28</v>
      </c>
    </row>
    <row r="15" spans="1:10" x14ac:dyDescent="0.25">
      <c r="A15" s="31">
        <v>1</v>
      </c>
      <c r="B15" s="4"/>
      <c r="C15" s="5"/>
      <c r="D15" s="5"/>
      <c r="E15" s="6"/>
      <c r="F15" s="7"/>
      <c r="G15" s="30"/>
      <c r="H15" s="6"/>
      <c r="I15" s="16">
        <f>+$G$15*$H$15</f>
        <v>0</v>
      </c>
      <c r="J15" s="6"/>
    </row>
    <row r="16" spans="1:10" x14ac:dyDescent="0.25">
      <c r="A16" s="31">
        <v>2</v>
      </c>
      <c r="B16" s="4"/>
      <c r="C16" s="5"/>
      <c r="D16" s="5"/>
      <c r="E16" s="6"/>
      <c r="F16" s="7"/>
      <c r="G16" s="30"/>
      <c r="H16" s="6"/>
      <c r="I16" s="16">
        <f>+$G$16*$H$16</f>
        <v>0</v>
      </c>
      <c r="J16" s="6"/>
    </row>
    <row r="17" spans="1:10" x14ac:dyDescent="0.25">
      <c r="A17" s="31">
        <v>3</v>
      </c>
      <c r="B17" s="4"/>
      <c r="C17" s="5"/>
      <c r="D17" s="5"/>
      <c r="E17" s="6"/>
      <c r="F17" s="7"/>
      <c r="G17" s="30"/>
      <c r="H17" s="6"/>
      <c r="I17" s="16">
        <f>+$G$17*$H$17</f>
        <v>0</v>
      </c>
      <c r="J17" s="6"/>
    </row>
    <row r="18" spans="1:10" x14ac:dyDescent="0.25">
      <c r="A18" s="31">
        <v>4</v>
      </c>
      <c r="B18" s="4"/>
      <c r="C18" s="5"/>
      <c r="D18" s="5"/>
      <c r="E18" s="6"/>
      <c r="F18" s="7"/>
      <c r="G18" s="30"/>
      <c r="H18" s="6"/>
      <c r="I18" s="16">
        <f>+$G$18*$H$18</f>
        <v>0</v>
      </c>
      <c r="J18" s="6"/>
    </row>
    <row r="19" spans="1:10" x14ac:dyDescent="0.25">
      <c r="A19" s="31">
        <v>5</v>
      </c>
      <c r="B19" s="8"/>
      <c r="C19" s="35"/>
      <c r="D19" s="37"/>
      <c r="E19" s="6"/>
      <c r="F19" s="7"/>
      <c r="G19" s="30"/>
      <c r="H19" s="6"/>
      <c r="I19" s="16">
        <f>+$G$19*$H$19</f>
        <v>0</v>
      </c>
      <c r="J19" s="6"/>
    </row>
    <row r="20" spans="1:10" x14ac:dyDescent="0.25">
      <c r="A20" s="31">
        <v>6</v>
      </c>
      <c r="B20" s="8"/>
      <c r="C20" s="35"/>
      <c r="D20" s="37"/>
      <c r="E20" s="6"/>
      <c r="F20" s="7"/>
      <c r="G20" s="30"/>
      <c r="H20" s="6"/>
      <c r="I20" s="16">
        <f>+$G$20*$H$20</f>
        <v>0</v>
      </c>
      <c r="J20" s="6"/>
    </row>
    <row r="21" spans="1:10" x14ac:dyDescent="0.25">
      <c r="A21" s="31">
        <v>7</v>
      </c>
      <c r="B21" s="8"/>
      <c r="C21" s="35"/>
      <c r="D21" s="37"/>
      <c r="E21" s="6"/>
      <c r="F21" s="7"/>
      <c r="G21" s="30"/>
      <c r="H21" s="6"/>
      <c r="I21" s="16">
        <f>+$G$21*$H$21</f>
        <v>0</v>
      </c>
      <c r="J21" s="6"/>
    </row>
    <row r="22" spans="1:10" x14ac:dyDescent="0.25">
      <c r="A22" s="31">
        <v>8</v>
      </c>
      <c r="B22" s="8"/>
      <c r="C22" s="35"/>
      <c r="D22" s="37"/>
      <c r="E22" s="6"/>
      <c r="F22" s="7"/>
      <c r="G22" s="30"/>
      <c r="H22" s="6"/>
      <c r="I22" s="16">
        <f>+$G$22*$H$22</f>
        <v>0</v>
      </c>
      <c r="J22" s="6"/>
    </row>
    <row r="23" spans="1:10" x14ac:dyDescent="0.25">
      <c r="A23" s="31">
        <v>9</v>
      </c>
      <c r="B23" s="8"/>
      <c r="C23" s="5"/>
      <c r="D23" s="5"/>
      <c r="E23" s="6"/>
      <c r="F23" s="7"/>
      <c r="G23" s="30"/>
      <c r="H23" s="6"/>
      <c r="I23" s="16">
        <f>+$G$23*$H$23</f>
        <v>0</v>
      </c>
      <c r="J23" s="6"/>
    </row>
    <row r="24" spans="1:10" x14ac:dyDescent="0.25">
      <c r="A24" s="31">
        <v>10</v>
      </c>
      <c r="B24" s="8"/>
      <c r="C24" s="5"/>
      <c r="D24" s="5"/>
      <c r="E24" s="6"/>
      <c r="F24" s="7"/>
      <c r="G24" s="30"/>
      <c r="H24" s="6"/>
      <c r="I24" s="16">
        <f>+$G$24*$H$24</f>
        <v>0</v>
      </c>
      <c r="J24" s="6"/>
    </row>
    <row r="25" spans="1:10" x14ac:dyDescent="0.25">
      <c r="A25" s="31">
        <v>11</v>
      </c>
      <c r="B25" s="8"/>
      <c r="C25" s="35"/>
      <c r="D25" s="37"/>
      <c r="E25" s="6"/>
      <c r="F25" s="7"/>
      <c r="G25" s="30"/>
      <c r="H25" s="6"/>
      <c r="I25" s="16">
        <f>+$G$25*$H$25</f>
        <v>0</v>
      </c>
      <c r="J25" s="6"/>
    </row>
    <row r="26" spans="1:10" x14ac:dyDescent="0.25">
      <c r="A26" s="31">
        <v>12</v>
      </c>
      <c r="B26" s="8"/>
      <c r="C26" s="35"/>
      <c r="D26" s="37"/>
      <c r="E26" s="6"/>
      <c r="F26" s="7"/>
      <c r="G26" s="30"/>
      <c r="H26" s="6"/>
      <c r="I26" s="16">
        <f>+$G$26*$H$26</f>
        <v>0</v>
      </c>
      <c r="J26" s="6"/>
    </row>
    <row r="27" spans="1:10" x14ac:dyDescent="0.25">
      <c r="A27" s="31">
        <v>13</v>
      </c>
      <c r="B27" s="8"/>
      <c r="C27" s="35"/>
      <c r="D27" s="37"/>
      <c r="E27" s="6"/>
      <c r="F27" s="7"/>
      <c r="G27" s="30"/>
      <c r="H27" s="6"/>
      <c r="I27" s="16">
        <f>+$G$27*$H$27</f>
        <v>0</v>
      </c>
      <c r="J27" s="6"/>
    </row>
    <row r="28" spans="1:10" x14ac:dyDescent="0.25">
      <c r="A28" s="31">
        <v>14</v>
      </c>
      <c r="B28" s="8"/>
      <c r="C28" s="35"/>
      <c r="D28" s="37"/>
      <c r="E28" s="6"/>
      <c r="F28" s="7"/>
      <c r="G28" s="30"/>
      <c r="H28" s="6"/>
      <c r="I28" s="16">
        <f>+$G$28*$H$28</f>
        <v>0</v>
      </c>
      <c r="J28" s="6"/>
    </row>
    <row r="29" spans="1:10" x14ac:dyDescent="0.25">
      <c r="A29" s="31">
        <v>15</v>
      </c>
      <c r="B29" s="8"/>
      <c r="C29" s="35"/>
      <c r="D29" s="37"/>
      <c r="E29" s="6"/>
      <c r="F29" s="7"/>
      <c r="G29" s="30"/>
      <c r="H29" s="6"/>
      <c r="I29" s="16">
        <f>+$G$29*$H$29</f>
        <v>0</v>
      </c>
      <c r="J29" s="6"/>
    </row>
    <row r="30" spans="1:10" x14ac:dyDescent="0.25">
      <c r="A30" s="31">
        <v>16</v>
      </c>
      <c r="B30" s="8"/>
      <c r="C30" s="35"/>
      <c r="D30" s="37"/>
      <c r="E30" s="6"/>
      <c r="F30" s="7"/>
      <c r="G30" s="30"/>
      <c r="H30" s="6"/>
      <c r="I30" s="16">
        <f>+$G$30*$H$30</f>
        <v>0</v>
      </c>
      <c r="J30" s="6"/>
    </row>
    <row r="31" spans="1:10" x14ac:dyDescent="0.25">
      <c r="A31" s="31">
        <v>17</v>
      </c>
      <c r="B31" s="8"/>
      <c r="C31" s="35"/>
      <c r="D31" s="37"/>
      <c r="E31" s="6"/>
      <c r="F31" s="7"/>
      <c r="G31" s="30"/>
      <c r="H31" s="6"/>
      <c r="I31" s="16">
        <f>+$G$31*$H$31</f>
        <v>0</v>
      </c>
      <c r="J31" s="6"/>
    </row>
    <row r="32" spans="1:10" x14ac:dyDescent="0.25">
      <c r="A32" s="31">
        <v>18</v>
      </c>
      <c r="B32" s="8"/>
      <c r="C32" s="35"/>
      <c r="D32" s="37"/>
      <c r="E32" s="6"/>
      <c r="F32" s="7"/>
      <c r="G32" s="30"/>
      <c r="H32" s="6"/>
      <c r="I32" s="16">
        <f>+$G$32*$H$32</f>
        <v>0</v>
      </c>
      <c r="J32" s="6"/>
    </row>
    <row r="33" spans="1:10" x14ac:dyDescent="0.25">
      <c r="A33" s="31">
        <v>19</v>
      </c>
      <c r="B33" s="8"/>
      <c r="C33" s="35"/>
      <c r="D33" s="37"/>
      <c r="E33" s="6"/>
      <c r="F33" s="7"/>
      <c r="G33" s="30"/>
      <c r="H33" s="6"/>
      <c r="I33" s="16">
        <f>+$G$33*$H$33</f>
        <v>0</v>
      </c>
      <c r="J33" s="6"/>
    </row>
    <row r="34" spans="1:10" x14ac:dyDescent="0.25">
      <c r="A34" s="31">
        <v>20</v>
      </c>
      <c r="B34" s="8"/>
      <c r="C34" s="35"/>
      <c r="D34" s="37"/>
      <c r="E34" s="6"/>
      <c r="F34" s="7"/>
      <c r="G34" s="30"/>
      <c r="H34" s="6"/>
      <c r="I34" s="16">
        <f>+$G$34*$H$34</f>
        <v>0</v>
      </c>
      <c r="J34" s="6"/>
    </row>
    <row r="35" spans="1:10" x14ac:dyDescent="0.25">
      <c r="A35" s="31">
        <v>21</v>
      </c>
      <c r="B35" s="8"/>
      <c r="C35" s="35"/>
      <c r="D35" s="37"/>
      <c r="E35" s="6"/>
      <c r="F35" s="7"/>
      <c r="G35" s="30"/>
      <c r="H35" s="6"/>
      <c r="I35" s="16">
        <f>+$G$35*$H$35</f>
        <v>0</v>
      </c>
      <c r="J35" s="6"/>
    </row>
    <row r="36" spans="1:10" x14ac:dyDescent="0.25">
      <c r="A36" s="31">
        <v>22</v>
      </c>
      <c r="B36" s="8"/>
      <c r="C36" s="35"/>
      <c r="D36" s="37"/>
      <c r="E36" s="6"/>
      <c r="F36" s="7"/>
      <c r="G36" s="30"/>
      <c r="H36" s="6"/>
      <c r="I36" s="16">
        <f>+$G$36*$H$36</f>
        <v>0</v>
      </c>
      <c r="J36" s="6"/>
    </row>
    <row r="37" spans="1:10" x14ac:dyDescent="0.25">
      <c r="A37" s="31">
        <v>23</v>
      </c>
      <c r="B37" s="8"/>
      <c r="C37" s="35"/>
      <c r="D37" s="37"/>
      <c r="E37" s="6"/>
      <c r="F37" s="7"/>
      <c r="G37" s="30"/>
      <c r="H37" s="6"/>
      <c r="I37" s="16">
        <f>+$G$37*$H$37</f>
        <v>0</v>
      </c>
      <c r="J37" s="6"/>
    </row>
    <row r="38" spans="1:10" x14ac:dyDescent="0.25">
      <c r="A38" s="31">
        <v>24</v>
      </c>
      <c r="B38" s="8"/>
      <c r="C38" s="35"/>
      <c r="D38" s="37"/>
      <c r="E38" s="6"/>
      <c r="F38" s="7"/>
      <c r="G38" s="30"/>
      <c r="H38" s="6"/>
      <c r="I38" s="16">
        <f>+$G$38*$H$38</f>
        <v>0</v>
      </c>
      <c r="J38" s="6"/>
    </row>
    <row r="39" spans="1:10" x14ac:dyDescent="0.25">
      <c r="A39" s="31">
        <v>25</v>
      </c>
      <c r="B39" s="8"/>
      <c r="C39" s="35"/>
      <c r="D39" s="37"/>
      <c r="E39" s="6"/>
      <c r="F39" s="7"/>
      <c r="G39" s="30"/>
      <c r="H39" s="6"/>
      <c r="I39" s="16">
        <f>+$G$39*$H$39</f>
        <v>0</v>
      </c>
      <c r="J39" s="6"/>
    </row>
    <row r="40" spans="1:10" x14ac:dyDescent="0.25">
      <c r="A40" s="31">
        <v>26</v>
      </c>
      <c r="B40" s="8"/>
      <c r="C40" s="35"/>
      <c r="D40" s="37"/>
      <c r="E40" s="6"/>
      <c r="F40" s="7"/>
      <c r="G40" s="30"/>
      <c r="H40" s="6"/>
      <c r="I40" s="16">
        <f>+$G$40*$H$40</f>
        <v>0</v>
      </c>
      <c r="J40" s="6"/>
    </row>
    <row r="41" spans="1:10" x14ac:dyDescent="0.25">
      <c r="A41" s="31">
        <v>27</v>
      </c>
      <c r="B41" s="8"/>
      <c r="C41" s="35"/>
      <c r="D41" s="37"/>
      <c r="E41" s="6"/>
      <c r="F41" s="7"/>
      <c r="G41" s="30"/>
      <c r="H41" s="6"/>
      <c r="I41" s="16">
        <f>+$G$41*$H$41</f>
        <v>0</v>
      </c>
      <c r="J41" s="6"/>
    </row>
    <row r="42" spans="1:10" x14ac:dyDescent="0.25">
      <c r="A42" s="31">
        <v>28</v>
      </c>
      <c r="B42" s="8"/>
      <c r="C42" s="35"/>
      <c r="D42" s="37"/>
      <c r="E42" s="6"/>
      <c r="F42" s="7"/>
      <c r="G42" s="30"/>
      <c r="H42" s="6"/>
      <c r="I42" s="16">
        <f>+$G$42*$H$42</f>
        <v>0</v>
      </c>
      <c r="J42" s="6"/>
    </row>
    <row r="43" spans="1:10" x14ac:dyDescent="0.25">
      <c r="A43" s="31">
        <v>29</v>
      </c>
      <c r="B43" s="8"/>
      <c r="C43" s="35"/>
      <c r="D43" s="37"/>
      <c r="E43" s="6"/>
      <c r="F43" s="7"/>
      <c r="G43" s="30"/>
      <c r="H43" s="6"/>
      <c r="I43" s="16">
        <f>+$G$43*$H$43</f>
        <v>0</v>
      </c>
      <c r="J43" s="6"/>
    </row>
    <row r="44" spans="1:10" ht="15.75" thickBot="1" x14ac:dyDescent="0.3">
      <c r="A44" s="31">
        <v>30</v>
      </c>
      <c r="B44" s="8"/>
      <c r="C44" s="35"/>
      <c r="D44" s="37"/>
      <c r="E44" s="6"/>
      <c r="F44" s="7"/>
      <c r="G44" s="30"/>
      <c r="H44" s="6"/>
      <c r="I44" s="16">
        <f>+$G$44*$H$44</f>
        <v>0</v>
      </c>
      <c r="J44" s="6"/>
    </row>
    <row r="45" spans="1:10" s="1" customFormat="1" ht="15.75" thickBot="1" x14ac:dyDescent="0.3">
      <c r="B45" s="18"/>
      <c r="C45" s="19" t="s">
        <v>49</v>
      </c>
      <c r="D45" s="19"/>
      <c r="E45" s="20">
        <f>+SUM(E15:E44)</f>
        <v>0</v>
      </c>
      <c r="F45" s="18"/>
      <c r="G45" s="18"/>
      <c r="H45" s="21">
        <f>+SUM(H15:H44)</f>
        <v>0</v>
      </c>
      <c r="I45" s="22">
        <f>+SUM(I15:I44)</f>
        <v>0</v>
      </c>
      <c r="J45" s="23">
        <f>+SUM(J15:J44)</f>
        <v>0</v>
      </c>
    </row>
    <row r="46" spans="1:10" s="1" customFormat="1" x14ac:dyDescent="0.25">
      <c r="B46" s="18"/>
      <c r="C46" s="24" t="s">
        <v>29</v>
      </c>
      <c r="D46" s="24"/>
      <c r="E46" s="20">
        <f>+I45</f>
        <v>0</v>
      </c>
      <c r="F46" s="18"/>
      <c r="G46" s="18"/>
      <c r="H46" s="18"/>
      <c r="I46" s="18"/>
      <c r="J46" s="18"/>
    </row>
    <row r="47" spans="1:10" s="1" customFormat="1" x14ac:dyDescent="0.25">
      <c r="B47" s="18"/>
      <c r="C47" s="19" t="s">
        <v>30</v>
      </c>
      <c r="D47" s="19"/>
      <c r="E47" s="25">
        <f>+E45+E46</f>
        <v>0</v>
      </c>
      <c r="F47" s="18"/>
      <c r="G47" s="18"/>
      <c r="H47" s="18"/>
      <c r="I47" s="18"/>
      <c r="J47" s="18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</row>
    <row r="49" spans="1:9" s="55" customFormat="1" x14ac:dyDescent="0.25">
      <c r="A49" s="39" t="s">
        <v>50</v>
      </c>
      <c r="B49" s="39"/>
      <c r="C49" s="39"/>
      <c r="D49" s="39"/>
      <c r="E49" s="54"/>
      <c r="F49" s="54"/>
      <c r="G49" s="54"/>
      <c r="H49" s="54"/>
      <c r="I49" s="54"/>
    </row>
    <row r="50" spans="1:9" s="55" customFormat="1" x14ac:dyDescent="0.25">
      <c r="A50" s="40" t="s">
        <v>31</v>
      </c>
      <c r="B50" s="40"/>
      <c r="C50" s="40"/>
      <c r="D50" s="40"/>
      <c r="E50" s="54"/>
      <c r="F50" s="54"/>
      <c r="G50" s="54"/>
      <c r="H50" s="54"/>
      <c r="I50" s="54"/>
    </row>
  </sheetData>
  <sheetProtection algorithmName="SHA-512" hashValue="sc/Hy1UBBlGXgjJC5eLJQcWj+jBQCvI7e/9A+vv+ABKGxMmZjFwJM6GbeTyQ+s9Nmhyuc1eG+YacBIKfKIYJ6A==" saltValue="8ZKroW0Gl8SNJMmLZSylpw==" spinCount="100000" sheet="1" objects="1" scenarios="1" selectLockedCells="1"/>
  <mergeCells count="19">
    <mergeCell ref="A2:G2"/>
    <mergeCell ref="A7:B7"/>
    <mergeCell ref="C7:E7"/>
    <mergeCell ref="A8:B8"/>
    <mergeCell ref="C8:E8"/>
    <mergeCell ref="A4:B4"/>
    <mergeCell ref="C4:E4"/>
    <mergeCell ref="A5:B5"/>
    <mergeCell ref="C5:E5"/>
    <mergeCell ref="A6:B6"/>
    <mergeCell ref="C6:E6"/>
    <mergeCell ref="A10:J10"/>
    <mergeCell ref="I8:J8"/>
    <mergeCell ref="A11:J11"/>
    <mergeCell ref="A13:A14"/>
    <mergeCell ref="C13:C14"/>
    <mergeCell ref="B13:B14"/>
    <mergeCell ref="D13:D14"/>
    <mergeCell ref="A12:J12"/>
  </mergeCells>
  <dataValidations count="6">
    <dataValidation type="decimal" allowBlank="1" showInputMessage="1" showErrorMessage="1" sqref="H15:H44 J15:J44">
      <formula1>0</formula1>
      <formula2>350</formula2>
    </dataValidation>
    <dataValidation type="custom" allowBlank="1" showInputMessage="1" showErrorMessage="1" sqref="F15:F44">
      <formula1>F15/100</formula1>
    </dataValidation>
    <dataValidation type="date" allowBlank="1" showInputMessage="1" showErrorMessage="1" sqref="C15:D44">
      <formula1>1</formula1>
      <formula2>44196</formula2>
    </dataValidation>
    <dataValidation type="whole" allowBlank="1" showInputMessage="1" showErrorMessage="1" sqref="C5:E5">
      <formula1>0</formula1>
      <formula2>1000000000</formula2>
    </dataValidation>
    <dataValidation type="decimal" allowBlank="1" showInputMessage="1" showErrorMessage="1" sqref="G15:G44">
      <formula1>0</formula1>
      <formula2>1000</formula2>
    </dataValidation>
    <dataValidation type="decimal" allowBlank="1" showInputMessage="1" showErrorMessage="1" sqref="E15:E44">
      <formula1>0</formula1>
      <formula2>12350</formula2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Normal="10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I8" sqref="I8:J8"/>
    </sheetView>
  </sheetViews>
  <sheetFormatPr baseColWidth="10" defaultRowHeight="15" x14ac:dyDescent="0.25"/>
  <cols>
    <col min="1" max="1" width="11.140625" customWidth="1"/>
    <col min="2" max="2" width="30.7109375" customWidth="1"/>
    <col min="3" max="3" width="17.140625" customWidth="1"/>
    <col min="4" max="4" width="28.85546875" customWidth="1"/>
    <col min="5" max="5" width="27" customWidth="1"/>
    <col min="6" max="6" width="16.7109375" bestFit="1" customWidth="1"/>
    <col min="7" max="7" width="21.5703125" customWidth="1"/>
    <col min="8" max="8" width="19.42578125" customWidth="1"/>
    <col min="9" max="9" width="16" customWidth="1"/>
    <col min="10" max="10" width="18.42578125" customWidth="1"/>
    <col min="11" max="11" width="55.7109375" customWidth="1"/>
  </cols>
  <sheetData>
    <row r="1" spans="1:11" ht="23.25" x14ac:dyDescent="0.35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14.45" customHeight="1" x14ac:dyDescent="0.25">
      <c r="A2" s="84" t="s">
        <v>71</v>
      </c>
      <c r="B2" s="84"/>
      <c r="C2" s="84"/>
      <c r="D2" s="84"/>
      <c r="E2" s="84"/>
      <c r="F2" s="84"/>
      <c r="G2" s="84"/>
      <c r="H2" s="10"/>
      <c r="I2" s="10"/>
      <c r="J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x14ac:dyDescent="0.25">
      <c r="A4" s="81" t="s">
        <v>34</v>
      </c>
      <c r="B4" s="81"/>
      <c r="C4" s="86" t="s">
        <v>58</v>
      </c>
      <c r="D4" s="86"/>
      <c r="E4" s="86"/>
      <c r="F4" s="10"/>
      <c r="G4" s="33"/>
      <c r="H4" s="34"/>
      <c r="I4" s="10"/>
      <c r="J4" s="10"/>
    </row>
    <row r="5" spans="1:11" x14ac:dyDescent="0.25">
      <c r="A5" s="81" t="s">
        <v>35</v>
      </c>
      <c r="B5" s="81"/>
      <c r="C5" s="86">
        <v>12345678</v>
      </c>
      <c r="D5" s="86"/>
      <c r="E5" s="86"/>
      <c r="F5" s="10"/>
      <c r="G5" s="10"/>
      <c r="H5" s="10"/>
      <c r="I5" s="10"/>
      <c r="J5" s="10"/>
    </row>
    <row r="6" spans="1:11" x14ac:dyDescent="0.25">
      <c r="A6" s="81" t="s">
        <v>36</v>
      </c>
      <c r="B6" s="81"/>
      <c r="C6" s="86" t="s">
        <v>32</v>
      </c>
      <c r="D6" s="86"/>
      <c r="E6" s="86"/>
      <c r="F6" s="10"/>
      <c r="G6" s="10"/>
      <c r="H6" s="10"/>
      <c r="I6" s="10"/>
      <c r="J6" s="10"/>
    </row>
    <row r="7" spans="1:11" x14ac:dyDescent="0.25">
      <c r="A7" s="81" t="s">
        <v>37</v>
      </c>
      <c r="B7" s="81"/>
      <c r="C7" s="86" t="s">
        <v>13</v>
      </c>
      <c r="D7" s="86"/>
      <c r="E7" s="86"/>
      <c r="F7" s="10"/>
      <c r="G7" s="10"/>
      <c r="H7" s="10"/>
      <c r="I7" s="10"/>
      <c r="J7" s="10"/>
    </row>
    <row r="8" spans="1:11" x14ac:dyDescent="0.25">
      <c r="A8" s="81" t="s">
        <v>8</v>
      </c>
      <c r="B8" s="81"/>
      <c r="C8" s="85" t="s">
        <v>33</v>
      </c>
      <c r="D8" s="85"/>
      <c r="E8" s="86"/>
      <c r="F8" s="10"/>
      <c r="H8" s="11" t="s">
        <v>40</v>
      </c>
      <c r="I8" s="87" t="s">
        <v>57</v>
      </c>
      <c r="J8" s="88"/>
    </row>
    <row r="9" spans="1:1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3" customFormat="1" ht="28.9" customHeight="1" x14ac:dyDescent="0.25">
      <c r="A10" s="75" t="s">
        <v>77</v>
      </c>
      <c r="B10" s="76"/>
      <c r="C10" s="76"/>
      <c r="D10" s="76"/>
      <c r="E10" s="76"/>
      <c r="F10" s="76"/>
      <c r="G10" s="76"/>
      <c r="H10" s="76"/>
      <c r="I10" s="76"/>
      <c r="J10" s="77"/>
    </row>
    <row r="11" spans="1:11" s="2" customFormat="1" x14ac:dyDescent="0.25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1" s="2" customFormat="1" x14ac:dyDescent="0.25">
      <c r="A12" s="57"/>
      <c r="B12" s="57"/>
      <c r="C12" s="58"/>
      <c r="D12" s="58"/>
      <c r="E12" s="59"/>
      <c r="F12" s="59"/>
      <c r="G12" s="59"/>
      <c r="H12" s="59"/>
      <c r="I12" s="59"/>
      <c r="J12" s="59"/>
    </row>
    <row r="13" spans="1:11" s="44" customFormat="1" ht="90" x14ac:dyDescent="0.25">
      <c r="A13" s="45"/>
      <c r="B13" s="94" t="s">
        <v>45</v>
      </c>
      <c r="C13" s="95"/>
      <c r="D13" s="83" t="s">
        <v>63</v>
      </c>
      <c r="E13" s="46" t="s">
        <v>54</v>
      </c>
      <c r="F13" s="47" t="s">
        <v>25</v>
      </c>
      <c r="G13" s="46" t="s">
        <v>55</v>
      </c>
      <c r="H13" s="46" t="s">
        <v>43</v>
      </c>
      <c r="I13" s="46" t="s">
        <v>47</v>
      </c>
      <c r="J13" s="46" t="s">
        <v>27</v>
      </c>
      <c r="K13" s="49"/>
    </row>
    <row r="14" spans="1:11" s="44" customFormat="1" x14ac:dyDescent="0.25">
      <c r="A14" s="41" t="s">
        <v>39</v>
      </c>
      <c r="B14" s="41" t="s">
        <v>41</v>
      </c>
      <c r="C14" s="50" t="s">
        <v>42</v>
      </c>
      <c r="D14" s="83"/>
      <c r="E14" s="42" t="s">
        <v>24</v>
      </c>
      <c r="F14" s="42" t="s">
        <v>1</v>
      </c>
      <c r="G14" s="42" t="s">
        <v>26</v>
      </c>
      <c r="H14" s="42" t="s">
        <v>28</v>
      </c>
      <c r="I14" s="42" t="s">
        <v>24</v>
      </c>
      <c r="J14" s="42" t="s">
        <v>28</v>
      </c>
      <c r="K14" s="49"/>
    </row>
    <row r="15" spans="1:11" x14ac:dyDescent="0.25">
      <c r="A15" s="31">
        <v>1</v>
      </c>
      <c r="B15" s="12" t="s">
        <v>18</v>
      </c>
      <c r="C15" s="13">
        <v>32930</v>
      </c>
      <c r="D15" s="13"/>
      <c r="E15" s="14">
        <v>5000</v>
      </c>
      <c r="F15" s="15">
        <v>1</v>
      </c>
      <c r="G15" s="32"/>
      <c r="H15" s="14">
        <v>176</v>
      </c>
      <c r="I15" s="16">
        <f>+G15*H15</f>
        <v>0</v>
      </c>
      <c r="J15" s="14">
        <v>88</v>
      </c>
      <c r="K15" s="29" t="s">
        <v>75</v>
      </c>
    </row>
    <row r="16" spans="1:11" x14ac:dyDescent="0.25">
      <c r="A16" s="31">
        <v>2</v>
      </c>
      <c r="B16" s="12" t="s">
        <v>19</v>
      </c>
      <c r="C16" s="13">
        <v>31226</v>
      </c>
      <c r="D16" s="13"/>
      <c r="E16" s="14"/>
      <c r="F16" s="15"/>
      <c r="G16" s="32">
        <v>25</v>
      </c>
      <c r="H16" s="14">
        <v>40</v>
      </c>
      <c r="I16" s="16">
        <f t="shared" ref="I16:I19" si="0">+G16*H16</f>
        <v>1000</v>
      </c>
      <c r="J16" s="14">
        <v>22.5</v>
      </c>
      <c r="K16" s="29" t="s">
        <v>76</v>
      </c>
    </row>
    <row r="17" spans="1:11" x14ac:dyDescent="0.25">
      <c r="A17" s="31">
        <v>3</v>
      </c>
      <c r="B17" s="12" t="s">
        <v>14</v>
      </c>
      <c r="C17" s="13">
        <v>35861</v>
      </c>
      <c r="D17" s="13"/>
      <c r="E17" s="14">
        <v>4500</v>
      </c>
      <c r="F17" s="15">
        <v>0.5</v>
      </c>
      <c r="G17" s="32"/>
      <c r="H17" s="14">
        <v>88</v>
      </c>
      <c r="I17" s="16">
        <f t="shared" si="0"/>
        <v>0</v>
      </c>
      <c r="J17" s="14">
        <v>44</v>
      </c>
      <c r="K17" s="29" t="s">
        <v>17</v>
      </c>
    </row>
    <row r="18" spans="1:11" x14ac:dyDescent="0.25">
      <c r="A18" s="31">
        <v>4</v>
      </c>
      <c r="B18" s="12" t="s">
        <v>69</v>
      </c>
      <c r="C18" s="51">
        <v>27611</v>
      </c>
      <c r="D18" s="51"/>
      <c r="E18" s="14">
        <v>4800</v>
      </c>
      <c r="F18" s="15">
        <v>1</v>
      </c>
      <c r="G18" s="32"/>
      <c r="H18" s="14">
        <v>176</v>
      </c>
      <c r="I18" s="16">
        <f t="shared" si="0"/>
        <v>0</v>
      </c>
      <c r="J18" s="14">
        <v>60</v>
      </c>
      <c r="K18" s="29" t="s">
        <v>73</v>
      </c>
    </row>
    <row r="19" spans="1:11" x14ac:dyDescent="0.25">
      <c r="A19" s="31">
        <v>5</v>
      </c>
      <c r="B19" s="12" t="s">
        <v>70</v>
      </c>
      <c r="C19" s="13">
        <v>33677</v>
      </c>
      <c r="D19" s="38" t="s">
        <v>56</v>
      </c>
      <c r="E19" s="14">
        <v>0</v>
      </c>
      <c r="F19" s="15"/>
      <c r="G19" s="32"/>
      <c r="H19" s="14">
        <v>0</v>
      </c>
      <c r="I19" s="16">
        <f t="shared" si="0"/>
        <v>0</v>
      </c>
      <c r="J19" s="14">
        <v>0</v>
      </c>
      <c r="K19" s="29" t="s">
        <v>52</v>
      </c>
    </row>
    <row r="20" spans="1:11" x14ac:dyDescent="0.25">
      <c r="A20" s="31">
        <v>6</v>
      </c>
      <c r="B20" s="17"/>
      <c r="C20" s="36"/>
      <c r="D20" s="38"/>
      <c r="E20" s="14"/>
      <c r="F20" s="15"/>
      <c r="G20" s="32"/>
      <c r="H20" s="14"/>
      <c r="I20" s="16">
        <f t="shared" ref="I20:I44" si="1">+G20*H20</f>
        <v>0</v>
      </c>
      <c r="J20" s="14"/>
      <c r="K20" s="10"/>
    </row>
    <row r="21" spans="1:11" x14ac:dyDescent="0.25">
      <c r="A21" s="31">
        <v>7</v>
      </c>
      <c r="B21" s="17"/>
      <c r="C21" s="36"/>
      <c r="D21" s="38"/>
      <c r="E21" s="14"/>
      <c r="F21" s="15"/>
      <c r="G21" s="32"/>
      <c r="H21" s="14"/>
      <c r="I21" s="16">
        <f t="shared" si="1"/>
        <v>0</v>
      </c>
      <c r="J21" s="14"/>
      <c r="K21" s="10"/>
    </row>
    <row r="22" spans="1:11" x14ac:dyDescent="0.25">
      <c r="A22" s="31">
        <v>8</v>
      </c>
      <c r="B22" s="17"/>
      <c r="C22" s="36"/>
      <c r="D22" s="38"/>
      <c r="E22" s="14"/>
      <c r="F22" s="15"/>
      <c r="G22" s="32"/>
      <c r="H22" s="14"/>
      <c r="I22" s="16">
        <f t="shared" si="1"/>
        <v>0</v>
      </c>
      <c r="J22" s="14"/>
      <c r="K22" s="10"/>
    </row>
    <row r="23" spans="1:11" x14ac:dyDescent="0.25">
      <c r="A23" s="31">
        <v>9</v>
      </c>
      <c r="B23" s="17"/>
      <c r="C23" s="13"/>
      <c r="D23" s="13"/>
      <c r="E23" s="14"/>
      <c r="F23" s="15"/>
      <c r="G23" s="32"/>
      <c r="H23" s="14"/>
      <c r="I23" s="16">
        <f t="shared" si="1"/>
        <v>0</v>
      </c>
      <c r="J23" s="14"/>
      <c r="K23" s="10"/>
    </row>
    <row r="24" spans="1:11" x14ac:dyDescent="0.25">
      <c r="A24" s="31">
        <v>10</v>
      </c>
      <c r="B24" s="17"/>
      <c r="C24" s="13"/>
      <c r="D24" s="13"/>
      <c r="E24" s="14"/>
      <c r="F24" s="15"/>
      <c r="G24" s="32"/>
      <c r="H24" s="14"/>
      <c r="I24" s="16">
        <f t="shared" si="1"/>
        <v>0</v>
      </c>
      <c r="J24" s="14"/>
    </row>
    <row r="25" spans="1:11" x14ac:dyDescent="0.25">
      <c r="A25" s="31">
        <v>11</v>
      </c>
      <c r="B25" s="17"/>
      <c r="C25" s="36"/>
      <c r="D25" s="38"/>
      <c r="E25" s="14"/>
      <c r="F25" s="15"/>
      <c r="G25" s="32"/>
      <c r="H25" s="14"/>
      <c r="I25" s="16">
        <f t="shared" si="1"/>
        <v>0</v>
      </c>
      <c r="J25" s="14"/>
    </row>
    <row r="26" spans="1:11" x14ac:dyDescent="0.25">
      <c r="A26" s="31">
        <v>12</v>
      </c>
      <c r="B26" s="17"/>
      <c r="C26" s="36"/>
      <c r="D26" s="38"/>
      <c r="E26" s="14"/>
      <c r="F26" s="15"/>
      <c r="G26" s="32"/>
      <c r="H26" s="14"/>
      <c r="I26" s="16">
        <f t="shared" si="1"/>
        <v>0</v>
      </c>
      <c r="J26" s="14"/>
    </row>
    <row r="27" spans="1:11" x14ac:dyDescent="0.25">
      <c r="A27" s="31">
        <v>13</v>
      </c>
      <c r="B27" s="17"/>
      <c r="C27" s="36"/>
      <c r="D27" s="38"/>
      <c r="E27" s="14"/>
      <c r="F27" s="15"/>
      <c r="G27" s="32"/>
      <c r="H27" s="14"/>
      <c r="I27" s="16">
        <f t="shared" si="1"/>
        <v>0</v>
      </c>
      <c r="J27" s="14"/>
    </row>
    <row r="28" spans="1:11" x14ac:dyDescent="0.25">
      <c r="A28" s="31">
        <v>14</v>
      </c>
      <c r="B28" s="17"/>
      <c r="C28" s="36"/>
      <c r="D28" s="38"/>
      <c r="E28" s="14"/>
      <c r="F28" s="15"/>
      <c r="G28" s="32"/>
      <c r="H28" s="14"/>
      <c r="I28" s="16">
        <f t="shared" si="1"/>
        <v>0</v>
      </c>
      <c r="J28" s="14"/>
    </row>
    <row r="29" spans="1:11" x14ac:dyDescent="0.25">
      <c r="A29" s="31">
        <v>15</v>
      </c>
      <c r="B29" s="17"/>
      <c r="C29" s="36"/>
      <c r="D29" s="38"/>
      <c r="E29" s="14"/>
      <c r="F29" s="15"/>
      <c r="G29" s="32"/>
      <c r="H29" s="14"/>
      <c r="I29" s="16">
        <f t="shared" si="1"/>
        <v>0</v>
      </c>
      <c r="J29" s="14"/>
    </row>
    <row r="30" spans="1:11" x14ac:dyDescent="0.25">
      <c r="A30" s="31">
        <v>16</v>
      </c>
      <c r="B30" s="17"/>
      <c r="C30" s="36"/>
      <c r="D30" s="38"/>
      <c r="E30" s="14"/>
      <c r="F30" s="15"/>
      <c r="G30" s="32"/>
      <c r="H30" s="14"/>
      <c r="I30" s="16">
        <f t="shared" si="1"/>
        <v>0</v>
      </c>
      <c r="J30" s="14"/>
    </row>
    <row r="31" spans="1:11" x14ac:dyDescent="0.25">
      <c r="A31" s="31">
        <v>17</v>
      </c>
      <c r="B31" s="17"/>
      <c r="C31" s="36"/>
      <c r="D31" s="38"/>
      <c r="E31" s="14"/>
      <c r="F31" s="15"/>
      <c r="G31" s="32"/>
      <c r="H31" s="14"/>
      <c r="I31" s="16">
        <f t="shared" si="1"/>
        <v>0</v>
      </c>
      <c r="J31" s="14"/>
    </row>
    <row r="32" spans="1:11" x14ac:dyDescent="0.25">
      <c r="A32" s="31">
        <v>18</v>
      </c>
      <c r="B32" s="17"/>
      <c r="C32" s="36"/>
      <c r="D32" s="38"/>
      <c r="E32" s="14"/>
      <c r="F32" s="15"/>
      <c r="G32" s="32"/>
      <c r="H32" s="14"/>
      <c r="I32" s="16">
        <f t="shared" si="1"/>
        <v>0</v>
      </c>
      <c r="J32" s="14"/>
    </row>
    <row r="33" spans="1:10" x14ac:dyDescent="0.25">
      <c r="A33" s="31">
        <v>19</v>
      </c>
      <c r="B33" s="17"/>
      <c r="C33" s="36"/>
      <c r="D33" s="38"/>
      <c r="E33" s="14"/>
      <c r="F33" s="15"/>
      <c r="G33" s="32"/>
      <c r="H33" s="14"/>
      <c r="I33" s="16">
        <f t="shared" si="1"/>
        <v>0</v>
      </c>
      <c r="J33" s="14"/>
    </row>
    <row r="34" spans="1:10" x14ac:dyDescent="0.25">
      <c r="A34" s="31">
        <v>20</v>
      </c>
      <c r="B34" s="17"/>
      <c r="C34" s="36"/>
      <c r="D34" s="38"/>
      <c r="E34" s="14"/>
      <c r="F34" s="15"/>
      <c r="G34" s="32"/>
      <c r="H34" s="14"/>
      <c r="I34" s="16">
        <f t="shared" si="1"/>
        <v>0</v>
      </c>
      <c r="J34" s="14"/>
    </row>
    <row r="35" spans="1:10" x14ac:dyDescent="0.25">
      <c r="A35" s="31">
        <v>21</v>
      </c>
      <c r="B35" s="17"/>
      <c r="C35" s="36"/>
      <c r="D35" s="38"/>
      <c r="E35" s="14"/>
      <c r="F35" s="15"/>
      <c r="G35" s="32"/>
      <c r="H35" s="14"/>
      <c r="I35" s="16">
        <f t="shared" si="1"/>
        <v>0</v>
      </c>
      <c r="J35" s="14"/>
    </row>
    <row r="36" spans="1:10" x14ac:dyDescent="0.25">
      <c r="A36" s="31">
        <v>22</v>
      </c>
      <c r="B36" s="17"/>
      <c r="C36" s="36"/>
      <c r="D36" s="38"/>
      <c r="E36" s="14"/>
      <c r="F36" s="15"/>
      <c r="G36" s="32"/>
      <c r="H36" s="14"/>
      <c r="I36" s="16">
        <f t="shared" si="1"/>
        <v>0</v>
      </c>
      <c r="J36" s="14"/>
    </row>
    <row r="37" spans="1:10" x14ac:dyDescent="0.25">
      <c r="A37" s="31">
        <v>23</v>
      </c>
      <c r="B37" s="17"/>
      <c r="C37" s="36"/>
      <c r="D37" s="38"/>
      <c r="E37" s="14"/>
      <c r="F37" s="15"/>
      <c r="G37" s="32"/>
      <c r="H37" s="14"/>
      <c r="I37" s="16">
        <f t="shared" si="1"/>
        <v>0</v>
      </c>
      <c r="J37" s="14"/>
    </row>
    <row r="38" spans="1:10" x14ac:dyDescent="0.25">
      <c r="A38" s="31">
        <v>24</v>
      </c>
      <c r="B38" s="17"/>
      <c r="C38" s="36"/>
      <c r="D38" s="38"/>
      <c r="E38" s="14"/>
      <c r="F38" s="15"/>
      <c r="G38" s="32"/>
      <c r="H38" s="14"/>
      <c r="I38" s="16">
        <f t="shared" si="1"/>
        <v>0</v>
      </c>
      <c r="J38" s="14"/>
    </row>
    <row r="39" spans="1:10" x14ac:dyDescent="0.25">
      <c r="A39" s="31">
        <v>25</v>
      </c>
      <c r="B39" s="17"/>
      <c r="C39" s="36"/>
      <c r="D39" s="38"/>
      <c r="E39" s="14"/>
      <c r="F39" s="15"/>
      <c r="G39" s="32"/>
      <c r="H39" s="14"/>
      <c r="I39" s="16">
        <f t="shared" si="1"/>
        <v>0</v>
      </c>
      <c r="J39" s="14"/>
    </row>
    <row r="40" spans="1:10" x14ac:dyDescent="0.25">
      <c r="A40" s="31">
        <v>26</v>
      </c>
      <c r="B40" s="17"/>
      <c r="C40" s="36"/>
      <c r="D40" s="38"/>
      <c r="E40" s="14"/>
      <c r="F40" s="15"/>
      <c r="G40" s="32"/>
      <c r="H40" s="14"/>
      <c r="I40" s="16">
        <f t="shared" si="1"/>
        <v>0</v>
      </c>
      <c r="J40" s="14"/>
    </row>
    <row r="41" spans="1:10" x14ac:dyDescent="0.25">
      <c r="A41" s="31">
        <v>27</v>
      </c>
      <c r="B41" s="17"/>
      <c r="C41" s="36"/>
      <c r="D41" s="38"/>
      <c r="E41" s="14"/>
      <c r="F41" s="15"/>
      <c r="G41" s="32"/>
      <c r="H41" s="14"/>
      <c r="I41" s="16">
        <f t="shared" si="1"/>
        <v>0</v>
      </c>
      <c r="J41" s="14"/>
    </row>
    <row r="42" spans="1:10" x14ac:dyDescent="0.25">
      <c r="A42" s="31">
        <v>28</v>
      </c>
      <c r="B42" s="17"/>
      <c r="C42" s="36"/>
      <c r="D42" s="38"/>
      <c r="E42" s="14"/>
      <c r="F42" s="15"/>
      <c r="G42" s="32"/>
      <c r="H42" s="14"/>
      <c r="I42" s="16">
        <f t="shared" si="1"/>
        <v>0</v>
      </c>
      <c r="J42" s="14"/>
    </row>
    <row r="43" spans="1:10" x14ac:dyDescent="0.25">
      <c r="A43" s="31">
        <v>29</v>
      </c>
      <c r="B43" s="17"/>
      <c r="C43" s="36"/>
      <c r="D43" s="38"/>
      <c r="E43" s="14"/>
      <c r="F43" s="15"/>
      <c r="G43" s="32"/>
      <c r="H43" s="14"/>
      <c r="I43" s="16">
        <f t="shared" si="1"/>
        <v>0</v>
      </c>
      <c r="J43" s="14"/>
    </row>
    <row r="44" spans="1:10" ht="15.75" thickBot="1" x14ac:dyDescent="0.3">
      <c r="A44" s="31">
        <v>30</v>
      </c>
      <c r="B44" s="17"/>
      <c r="C44" s="36"/>
      <c r="D44" s="38"/>
      <c r="E44" s="14"/>
      <c r="F44" s="15"/>
      <c r="G44" s="32"/>
      <c r="H44" s="14"/>
      <c r="I44" s="16">
        <f t="shared" si="1"/>
        <v>0</v>
      </c>
      <c r="J44" s="14"/>
    </row>
    <row r="45" spans="1:10" s="1" customFormat="1" ht="15.75" thickBot="1" x14ac:dyDescent="0.3">
      <c r="A45" s="18"/>
      <c r="B45" s="18"/>
      <c r="C45" s="19" t="s">
        <v>49</v>
      </c>
      <c r="D45" s="19"/>
      <c r="E45" s="20">
        <f>+SUM(E15:E44)</f>
        <v>14300</v>
      </c>
      <c r="F45" s="18"/>
      <c r="G45" s="18"/>
      <c r="H45" s="21">
        <f>+SUM(H15:H44)</f>
        <v>480</v>
      </c>
      <c r="I45" s="22">
        <f>+SUM(I15:I44)</f>
        <v>1000</v>
      </c>
      <c r="J45" s="23">
        <f>+SUM(J15:J44)</f>
        <v>214.5</v>
      </c>
    </row>
    <row r="46" spans="1:10" s="1" customFormat="1" x14ac:dyDescent="0.25">
      <c r="A46" s="18"/>
      <c r="B46" s="18"/>
      <c r="C46" s="24" t="s">
        <v>29</v>
      </c>
      <c r="D46" s="24"/>
      <c r="E46" s="20">
        <f>+I45</f>
        <v>1000</v>
      </c>
      <c r="F46" s="18"/>
      <c r="G46" s="18"/>
      <c r="H46" s="18"/>
      <c r="I46" s="18"/>
      <c r="J46" s="18"/>
    </row>
    <row r="47" spans="1:10" s="1" customFormat="1" x14ac:dyDescent="0.25">
      <c r="A47" s="18"/>
      <c r="B47" s="18"/>
      <c r="C47" s="19" t="s">
        <v>30</v>
      </c>
      <c r="D47" s="19"/>
      <c r="E47" s="25">
        <f>+E45+E46</f>
        <v>15300</v>
      </c>
      <c r="F47" s="18"/>
      <c r="G47" s="18"/>
      <c r="H47" s="18"/>
      <c r="I47" s="18"/>
      <c r="J47" s="18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s="55" customFormat="1" x14ac:dyDescent="0.25">
      <c r="A49" s="39" t="s">
        <v>50</v>
      </c>
      <c r="B49" s="39"/>
      <c r="C49" s="39"/>
      <c r="D49" s="39"/>
      <c r="E49" s="54"/>
      <c r="F49" s="54"/>
      <c r="G49" s="54"/>
      <c r="H49" s="54"/>
      <c r="I49" s="54"/>
      <c r="J49" s="54"/>
    </row>
    <row r="50" spans="1:10" s="55" customFormat="1" x14ac:dyDescent="0.25">
      <c r="A50" s="40" t="s">
        <v>31</v>
      </c>
      <c r="B50" s="40"/>
      <c r="C50" s="40"/>
      <c r="D50" s="40"/>
      <c r="E50" s="54"/>
      <c r="F50" s="54"/>
      <c r="G50" s="54"/>
      <c r="H50" s="54"/>
      <c r="I50" s="54"/>
      <c r="J50" s="54"/>
    </row>
  </sheetData>
  <sheetProtection algorithmName="SHA-512" hashValue="TTXKVnAQpODC9kw9Axe6830/f27NH361Y5CSj+aXflR+tnm9Z6yvWj0zp6NSHnn9itxsBoj2vZipmKkvFxl7Hw==" saltValue="Wx6wuLVHHBFtl07RgpT33Q==" spinCount="100000" sheet="1" objects="1" scenarios="1" selectLockedCells="1"/>
  <mergeCells count="16">
    <mergeCell ref="A2:G2"/>
    <mergeCell ref="D13:D14"/>
    <mergeCell ref="B13:C13"/>
    <mergeCell ref="A7:B7"/>
    <mergeCell ref="C7:E7"/>
    <mergeCell ref="A8:B8"/>
    <mergeCell ref="C8:E8"/>
    <mergeCell ref="A10:J10"/>
    <mergeCell ref="A11:J11"/>
    <mergeCell ref="I8:J8"/>
    <mergeCell ref="A4:B4"/>
    <mergeCell ref="C4:E4"/>
    <mergeCell ref="A5:B5"/>
    <mergeCell ref="C5:E5"/>
    <mergeCell ref="A6:B6"/>
    <mergeCell ref="C6:E6"/>
  </mergeCells>
  <hyperlinks>
    <hyperlink ref="C8" r:id="rId1"/>
  </hyperlinks>
  <pageMargins left="0.70866141732283472" right="0.70866141732283472" top="0.78740157480314965" bottom="0.78740157480314965" header="0.31496062992125984" footer="0.31496062992125984"/>
  <pageSetup paperSize="9" scale="63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C199DBFC46D408DA52464AA67335D" ma:contentTypeVersion="6" ma:contentTypeDescription="Ein neues Dokument erstellen." ma:contentTypeScope="" ma:versionID="5c4ac8fb3aaf97425318f6c1eeda4e50">
  <xsd:schema xmlns:xsd="http://www.w3.org/2001/XMLSchema" xmlns:xs="http://www.w3.org/2001/XMLSchema" xmlns:p="http://schemas.microsoft.com/office/2006/metadata/properties" xmlns:ns1="http://schemas.microsoft.com/sharepoint/v3" xmlns:ns2="13a01d6f-458e-47d1-b01d-37e626e97860" targetNamespace="http://schemas.microsoft.com/office/2006/metadata/properties" ma:root="true" ma:fieldsID="290738d565e0dfc34dde4677da50e15f" ns1:_="" ns2:_="">
    <xsd:import namespace="http://schemas.microsoft.com/sharepoint/v3"/>
    <xsd:import namespace="13a01d6f-458e-47d1-b01d-37e626e978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Sprache" minOccurs="0"/>
                <xsd:element ref="ns1:CustomerID" minOccurs="0"/>
                <xsd:element ref="ns2:Berei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2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d6f-458e-47d1-b01d-37e626e97860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beitsinspektorat"/>
                    <xsd:enumeration value="Arbeitsbedingungen"/>
                    <xsd:enumeration value="Arbeitsmarktliche Massnahmen"/>
                    <xsd:enumeration value="Arbeitslosenkasse"/>
                    <xsd:enumeration value="Arbeitsvermittlung"/>
                    <xsd:enumeration value="Verwaltungsgeschäft"/>
                  </xsd:restriction>
                </xsd:simpleType>
              </xsd:element>
            </xsd:sequence>
          </xsd:extension>
        </xsd:complexContent>
      </xsd:complexType>
    </xsd:element>
    <xsd:element name="Sprache" ma:index="11" nillable="true" ma:displayName="Sprache" ma:default="DE" ma:format="Dropdown" ma:internalName="Sprache">
      <xsd:simpleType>
        <xsd:restriction base="dms:Choice">
          <xsd:enumeration value="DE"/>
          <xsd:enumeration value="IT"/>
        </xsd:restriction>
      </xsd:simpleType>
    </xsd:element>
    <xsd:element name="Bereich" ma:index="13" nillable="true" ma:displayName="Bereich" ma:format="Dropdown" ma:internalName="Bereich">
      <xsd:simpleType>
        <xsd:restriction base="dms:Choice">
          <xsd:enumeration value="Jugend Mutterschaft"/>
          <xsd:enumeration value="Neu und Umbauten"/>
          <xsd:enumeration value="Arbeitsbewilligung"/>
          <xsd:enumeration value="Kurzarbeit"/>
          <xsd:enumeration value="Rechtsauskünfte"/>
          <xsd:enumeration value="Normalarbeitsverträge"/>
          <xsd:enumeration value="Vermittlung Personalverleih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Kategorie xmlns="13a01d6f-458e-47d1-b01d-37e626e97860" xsi:nil="true">
      <Value>Arbeitsinspektorat</Value>
    </Kategorie>
    <Sprache xmlns="13a01d6f-458e-47d1-b01d-37e626e97860">DE</Sprache>
    <CustomerID xmlns="http://schemas.microsoft.com/sharepoint/v3" xsi:nil="true"/>
    <Bereich xmlns="13a01d6f-458e-47d1-b01d-37e626e97860" xsi:nil="true"/>
  </documentManagement>
</p:properties>
</file>

<file path=customXml/itemProps1.xml><?xml version="1.0" encoding="utf-8"?>
<ds:datastoreItem xmlns:ds="http://schemas.openxmlformats.org/officeDocument/2006/customXml" ds:itemID="{2835E41C-63A4-4EEE-B4E3-178D873FCA37}"/>
</file>

<file path=customXml/itemProps2.xml><?xml version="1.0" encoding="utf-8"?>
<ds:datastoreItem xmlns:ds="http://schemas.openxmlformats.org/officeDocument/2006/customXml" ds:itemID="{A15BF876-04EE-41C1-9EFF-AC045F802F91}"/>
</file>

<file path=customXml/itemProps3.xml><?xml version="1.0" encoding="utf-8"?>
<ds:datastoreItem xmlns:ds="http://schemas.openxmlformats.org/officeDocument/2006/customXml" ds:itemID="{AB577CE7-7475-47E3-9350-148E2B30A9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Erfassung Beispiel</vt:lpstr>
      <vt:lpstr>rilevamento</vt:lpstr>
      <vt:lpstr>esempio rilevamento</vt:lpstr>
      <vt:lpstr>Erfassung!Druckbereich</vt:lpstr>
      <vt:lpstr>'Erfassung Beispiel'!Druckbereich</vt:lpstr>
      <vt:lpstr>'esempio rilevamento'!Druckbereich</vt:lpstr>
      <vt:lpstr>rilevamento!Druckbereich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Beiblatt-ALK-GR deutsch und italienisch</dc:title>
  <dc:creator>Rohner Christian</dc:creator>
  <cp:lastModifiedBy>Rohner Christian</cp:lastModifiedBy>
  <cp:lastPrinted>2020-08-11T08:22:14Z</cp:lastPrinted>
  <dcterms:created xsi:type="dcterms:W3CDTF">2020-04-16T07:02:19Z</dcterms:created>
  <dcterms:modified xsi:type="dcterms:W3CDTF">2021-02-05T08:32:05Z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0x010100558C199DBFC46D408DA52464AA67335D</vt:lpwstr>
  </property>
</Properties>
</file>