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cla\AppData\Local\Microsoft\Windows\INetCache\Content.Outlook\JN9YIOLW\"/>
    </mc:Choice>
  </mc:AlternateContent>
  <bookViews>
    <workbookView xWindow="0" yWindow="0" windowWidth="38400" windowHeight="17850" tabRatio="743" activeTab="1"/>
  </bookViews>
  <sheets>
    <sheet name="urari exempel" sheetId="5" r:id="rId1"/>
    <sheet name="urari vit" sheetId="6" r:id="rId2"/>
  </sheets>
  <externalReferences>
    <externalReference r:id="rId3"/>
  </externalReferences>
  <definedNames>
    <definedName name="_2006_07" localSheetId="0">#REF!</definedName>
    <definedName name="_2006_07" localSheetId="1">#REF!</definedName>
    <definedName name="_2006_07">#REF!</definedName>
    <definedName name="Begriffe" localSheetId="0">'urari exempel'!#REF!</definedName>
    <definedName name="Begriffe" localSheetId="1">'urari vit'!#REF!</definedName>
    <definedName name="Begriffe">#REF!</definedName>
    <definedName name="Schuljahr">[1]Auswahldaten!$A$8:$A$11</definedName>
    <definedName name="Unterrichtsart">[1]Auswahldaten!$A$2:$A$6</definedName>
    <definedName name="Z_C82219A8_0502_4797_9379_58547E977473_.wvu.Cols" localSheetId="0" hidden="1">'urari exempel'!$Q:$Q</definedName>
    <definedName name="Z_C82219A8_0502_4797_9379_58547E977473_.wvu.Cols" localSheetId="1" hidden="1">'urari vit'!$Q:$Q</definedName>
  </definedNames>
  <calcPr calcId="162913"/>
  <customWorkbookViews>
    <customWorkbookView name="tisfre - Persönliche Ansicht" guid="{C82219A8-0502-4797-9379-58547E977473}" mergeInterval="0" personalView="1" maximized="1" xWindow="1" yWindow="1" windowWidth="1276" windowHeight="809" tabRatio="743" activeSheetId="2"/>
  </customWorkbookViews>
</workbook>
</file>

<file path=xl/calcChain.xml><?xml version="1.0" encoding="utf-8"?>
<calcChain xmlns="http://schemas.openxmlformats.org/spreadsheetml/2006/main">
  <c r="L20" i="6" l="1"/>
  <c r="J20" i="6"/>
  <c r="H20" i="6"/>
  <c r="F20" i="6"/>
  <c r="O20" i="6" s="1"/>
  <c r="D20" i="6"/>
  <c r="M19" i="6"/>
  <c r="K19" i="6"/>
  <c r="I19" i="6"/>
  <c r="G19" i="6"/>
  <c r="E19" i="6"/>
  <c r="M18" i="6"/>
  <c r="K18" i="6"/>
  <c r="I18" i="6"/>
  <c r="G18" i="6"/>
  <c r="E18" i="6"/>
  <c r="P14" i="6"/>
  <c r="O14" i="6"/>
  <c r="M19" i="5"/>
  <c r="K19" i="5"/>
  <c r="I19" i="5"/>
  <c r="G19" i="5"/>
  <c r="M18" i="5"/>
  <c r="K18" i="5"/>
  <c r="I18" i="5"/>
  <c r="G18" i="5"/>
  <c r="E18" i="5"/>
  <c r="E19" i="5"/>
  <c r="L20" i="5"/>
  <c r="J20" i="5"/>
  <c r="H20" i="5"/>
  <c r="F20" i="5"/>
  <c r="D20" i="5"/>
  <c r="O20" i="5" s="1"/>
  <c r="P14" i="5"/>
  <c r="O14" i="5"/>
  <c r="O19" i="5" l="1"/>
  <c r="O18" i="6"/>
  <c r="O19" i="6"/>
  <c r="O18" i="5"/>
</calcChain>
</file>

<file path=xl/sharedStrings.xml><?xml version="1.0" encoding="utf-8"?>
<sst xmlns="http://schemas.openxmlformats.org/spreadsheetml/2006/main" count="121" uniqueCount="45">
  <si>
    <t>Total</t>
  </si>
  <si>
    <t xml:space="preserve">Total </t>
  </si>
  <si>
    <t xml:space="preserve">     Natel</t>
  </si>
  <si>
    <t>Entrada/sortida</t>
  </si>
  <si>
    <t>Instrucziun tuts</t>
  </si>
  <si>
    <t>Instrucziun pitschens</t>
  </si>
  <si>
    <t>Instrucziun gronds</t>
  </si>
  <si>
    <t>Mardi</t>
  </si>
  <si>
    <t>Mesemna</t>
  </si>
  <si>
    <t>Gievgia</t>
  </si>
  <si>
    <t>Formular urari scolina</t>
  </si>
  <si>
    <t>Onn da scola</t>
  </si>
  <si>
    <t>Purtader da scola</t>
  </si>
  <si>
    <t>Scolina</t>
  </si>
  <si>
    <t>Num/prenum</t>
  </si>
  <si>
    <t xml:space="preserve">   Tel. scolina</t>
  </si>
  <si>
    <t xml:space="preserve">   Adressa privat</t>
  </si>
  <si>
    <t xml:space="preserve">             Tel. privat </t>
  </si>
  <si>
    <t>da</t>
  </si>
  <si>
    <t>fin</t>
  </si>
  <si>
    <t>Pausa da mezdi</t>
  </si>
  <si>
    <t>Cumposiziun</t>
  </si>
  <si>
    <t>da quai da lingua estra</t>
  </si>
  <si>
    <r>
      <rPr>
        <b/>
        <sz val="9"/>
        <rFont val="Arial"/>
        <family val="2"/>
      </rPr>
      <t>Pitschens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
</t>
    </r>
    <r>
      <rPr>
        <sz val="6"/>
        <rFont val="Arial"/>
        <family val="2"/>
      </rPr>
      <t>(4 e 5 onns)</t>
    </r>
  </si>
  <si>
    <r>
      <rPr>
        <b/>
        <sz val="10"/>
        <rFont val="Arial"/>
        <family val="2"/>
      </rPr>
      <t xml:space="preserve">Gronds </t>
    </r>
    <r>
      <rPr>
        <sz val="8"/>
        <rFont val="Arial"/>
        <family val="2"/>
      </rPr>
      <t xml:space="preserve">
</t>
    </r>
    <r>
      <rPr>
        <sz val="6"/>
        <rFont val="Arial"/>
        <family val="2"/>
      </rPr>
      <t>(6 e 7  onns)</t>
    </r>
  </si>
  <si>
    <t>Pitschens</t>
  </si>
  <si>
    <t>Gronds</t>
  </si>
  <si>
    <t>Total uras</t>
  </si>
  <si>
    <t xml:space="preserve">Total uras  </t>
  </si>
  <si>
    <t>Glindesdi</t>
  </si>
  <si>
    <t>Venderdi</t>
  </si>
  <si>
    <t>Lieu, datum e suttascripziun cussegl da scola / direcziun da scola:</t>
  </si>
  <si>
    <t xml:space="preserve">Temp da lavur mussadra  </t>
  </si>
  <si>
    <t>Temp da scolina</t>
  </si>
  <si>
    <r>
      <t xml:space="preserve">Temp
</t>
    </r>
    <r>
      <rPr>
        <sz val="11"/>
        <rFont val="Arial"/>
        <family val="2"/>
      </rPr>
      <t>(hh:mm)</t>
    </r>
  </si>
  <si>
    <t>Dumber uffants</t>
  </si>
  <si>
    <t>Schulinspektorat
Inspecturat da scola
Ispettorato scolastico</t>
  </si>
  <si>
    <t xml:space="preserve">             E-Mail privat</t>
  </si>
  <si>
    <t xml:space="preserve">         Tel. privat </t>
  </si>
  <si>
    <t xml:space="preserve">         E-Mail privat</t>
  </si>
  <si>
    <t>Remartgas:</t>
  </si>
  <si>
    <t>Di da guaud</t>
  </si>
  <si>
    <t>Promoziun integrativa sco prevenziun</t>
  </si>
  <si>
    <t>2021/22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</si>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</sst>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10" fillId="2" borderId="0" xfId="0" applyFont="1" applyFill="1" applyBorder="1" applyAlignment="1" applyProtection="1">
      <alignment wrapText="1"/>
      <protection locked="0"/>
    </xf>
    <xf numFmtId="0" fontId="11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20" fontId="6" fillId="2" borderId="3" xfId="0" applyNumberFormat="1" applyFont="1" applyFill="1" applyBorder="1" applyAlignment="1" applyProtection="1">
      <alignment horizontal="center"/>
      <protection locked="0"/>
    </xf>
    <xf numFmtId="20" fontId="6" fillId="2" borderId="4" xfId="0" applyNumberFormat="1" applyFont="1" applyFill="1" applyBorder="1" applyAlignment="1" applyProtection="1">
      <alignment horizontal="center"/>
      <protection locked="0"/>
    </xf>
    <xf numFmtId="20" fontId="6" fillId="2" borderId="5" xfId="0" applyNumberFormat="1" applyFont="1" applyFill="1" applyBorder="1" applyAlignment="1" applyProtection="1">
      <alignment horizontal="center"/>
      <protection locked="0"/>
    </xf>
    <xf numFmtId="20" fontId="6" fillId="2" borderId="6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protection locked="0"/>
    </xf>
    <xf numFmtId="0" fontId="9" fillId="2" borderId="7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9" fontId="6" fillId="2" borderId="0" xfId="2" applyFont="1" applyFill="1" applyBorder="1" applyAlignment="1" applyProtection="1">
      <alignment vertical="center"/>
      <protection locked="0"/>
    </xf>
    <xf numFmtId="0" fontId="9" fillId="2" borderId="0" xfId="0" applyFont="1" applyFill="1" applyProtection="1">
      <protection locked="0"/>
    </xf>
    <xf numFmtId="0" fontId="1" fillId="2" borderId="0" xfId="0" applyFont="1" applyFill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8" fillId="2" borderId="1" xfId="0" applyFont="1" applyFill="1" applyBorder="1" applyProtection="1"/>
    <xf numFmtId="0" fontId="8" fillId="2" borderId="10" xfId="0" applyFont="1" applyFill="1" applyBorder="1" applyProtection="1"/>
    <xf numFmtId="0" fontId="8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49" fontId="9" fillId="2" borderId="11" xfId="0" applyNumberFormat="1" applyFont="1" applyFill="1" applyBorder="1" applyAlignment="1" applyProtection="1">
      <alignment vertical="center"/>
    </xf>
    <xf numFmtId="1" fontId="6" fillId="2" borderId="12" xfId="0" applyNumberFormat="1" applyFont="1" applyFill="1" applyBorder="1" applyAlignment="1" applyProtection="1">
      <alignment horizontal="center" vertical="center"/>
    </xf>
    <xf numFmtId="1" fontId="6" fillId="2" borderId="13" xfId="0" applyNumberFormat="1" applyFont="1" applyFill="1" applyBorder="1" applyAlignment="1" applyProtection="1">
      <alignment horizontal="center" vertical="center"/>
    </xf>
    <xf numFmtId="20" fontId="6" fillId="3" borderId="14" xfId="0" applyNumberFormat="1" applyFont="1" applyFill="1" applyBorder="1" applyAlignment="1" applyProtection="1">
      <alignment horizontal="center" vertical="center" wrapText="1"/>
    </xf>
    <xf numFmtId="49" fontId="6" fillId="2" borderId="15" xfId="0" applyNumberFormat="1" applyFont="1" applyFill="1" applyBorder="1" applyAlignment="1" applyProtection="1">
      <alignment horizontal="left" vertical="center"/>
    </xf>
    <xf numFmtId="164" fontId="15" fillId="2" borderId="7" xfId="0" applyNumberFormat="1" applyFont="1" applyFill="1" applyBorder="1" applyAlignment="1" applyProtection="1"/>
    <xf numFmtId="0" fontId="9" fillId="2" borderId="7" xfId="0" applyFont="1" applyFill="1" applyBorder="1" applyAlignment="1" applyProtection="1"/>
    <xf numFmtId="0" fontId="1" fillId="3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13" fillId="2" borderId="16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vertical="center"/>
    </xf>
    <xf numFmtId="49" fontId="1" fillId="3" borderId="6" xfId="0" applyNumberFormat="1" applyFont="1" applyFill="1" applyBorder="1" applyAlignment="1" applyProtection="1">
      <alignment vertical="center" wrapText="1"/>
    </xf>
    <xf numFmtId="164" fontId="1" fillId="2" borderId="17" xfId="0" applyNumberFormat="1" applyFont="1" applyFill="1" applyBorder="1" applyAlignment="1" applyProtection="1">
      <alignment horizontal="left" vertical="center"/>
    </xf>
    <xf numFmtId="1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 applyProtection="1"/>
    <xf numFmtId="1" fontId="6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20" xfId="0" applyNumberFormat="1" applyFont="1" applyFill="1" applyBorder="1" applyAlignment="1" applyProtection="1">
      <alignment horizontal="center" vertical="center"/>
      <protection locked="0"/>
    </xf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/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0" xfId="0" applyNumberFormat="1" applyFont="1" applyFill="1" applyBorder="1" applyAlignment="1" applyProtection="1">
      <alignment horizontal="center" vertical="center"/>
      <protection locked="0"/>
    </xf>
    <xf numFmtId="1" fontId="6" fillId="2" borderId="24" xfId="0" applyNumberFormat="1" applyFont="1" applyFill="1" applyBorder="1" applyAlignment="1" applyProtection="1">
      <alignment horizontal="center" vertical="center"/>
      <protection locked="0"/>
    </xf>
    <xf numFmtId="0" fontId="6" fillId="2" borderId="25" xfId="0" applyNumberFormat="1" applyFont="1" applyFill="1" applyBorder="1" applyAlignment="1" applyProtection="1">
      <alignment horizontal="center" vertical="center"/>
      <protection locked="0"/>
    </xf>
    <xf numFmtId="49" fontId="3" fillId="2" borderId="17" xfId="0" applyNumberFormat="1" applyFont="1" applyFill="1" applyBorder="1" applyAlignment="1" applyProtection="1">
      <alignment vertical="center"/>
    </xf>
    <xf numFmtId="49" fontId="3" fillId="2" borderId="7" xfId="0" applyNumberFormat="1" applyFont="1" applyFill="1" applyBorder="1" applyAlignment="1" applyProtection="1">
      <alignment vertical="center"/>
    </xf>
    <xf numFmtId="20" fontId="6" fillId="2" borderId="26" xfId="0" applyNumberFormat="1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Protection="1"/>
    <xf numFmtId="49" fontId="6" fillId="2" borderId="26" xfId="0" applyNumberFormat="1" applyFont="1" applyFill="1" applyBorder="1" applyAlignment="1" applyProtection="1">
      <alignment horizontal="left" vertical="center"/>
    </xf>
    <xf numFmtId="164" fontId="6" fillId="2" borderId="26" xfId="0" applyNumberFormat="1" applyFont="1" applyFill="1" applyBorder="1" applyAlignment="1" applyProtection="1">
      <alignment horizontal="center" vertical="center" wrapText="1"/>
    </xf>
    <xf numFmtId="164" fontId="6" fillId="2" borderId="27" xfId="0" applyNumberFormat="1" applyFont="1" applyFill="1" applyBorder="1" applyAlignment="1" applyProtection="1">
      <alignment horizontal="center" vertical="center" wrapText="1"/>
    </xf>
    <xf numFmtId="49" fontId="3" fillId="2" borderId="40" xfId="1" applyNumberFormat="1" applyFont="1" applyFill="1" applyBorder="1" applyAlignment="1" applyProtection="1">
      <alignment horizontal="left"/>
      <protection locked="0"/>
    </xf>
    <xf numFmtId="49" fontId="3" fillId="2" borderId="49" xfId="1" applyNumberFormat="1" applyFont="1" applyFill="1" applyBorder="1" applyAlignment="1" applyProtection="1">
      <alignment horizontal="left"/>
      <protection locked="0"/>
    </xf>
    <xf numFmtId="2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Protection="1"/>
    <xf numFmtId="0" fontId="6" fillId="2" borderId="56" xfId="0" applyNumberFormat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Protection="1"/>
    <xf numFmtId="164" fontId="6" fillId="2" borderId="55" xfId="0" applyNumberFormat="1" applyFont="1" applyFill="1" applyBorder="1" applyAlignment="1" applyProtection="1">
      <alignment horizontal="center" vertical="center" wrapText="1"/>
    </xf>
    <xf numFmtId="164" fontId="6" fillId="2" borderId="8" xfId="0" applyNumberFormat="1" applyFont="1" applyFill="1" applyBorder="1" applyAlignment="1" applyProtection="1">
      <alignment horizontal="center" vertical="center" wrapText="1"/>
    </xf>
    <xf numFmtId="49" fontId="8" fillId="2" borderId="17" xfId="0" applyNumberFormat="1" applyFont="1" applyFill="1" applyBorder="1" applyAlignment="1" applyProtection="1">
      <alignment horizontal="center"/>
    </xf>
    <xf numFmtId="49" fontId="8" fillId="2" borderId="7" xfId="0" applyNumberFormat="1" applyFont="1" applyFill="1" applyBorder="1" applyAlignment="1" applyProtection="1">
      <alignment horizontal="center"/>
    </xf>
    <xf numFmtId="49" fontId="8" fillId="2" borderId="8" xfId="0" applyNumberFormat="1" applyFont="1" applyFill="1" applyBorder="1" applyAlignment="1" applyProtection="1">
      <alignment horizontal="center"/>
    </xf>
    <xf numFmtId="4" fontId="1" fillId="3" borderId="28" xfId="0" applyNumberFormat="1" applyFont="1" applyFill="1" applyBorder="1" applyAlignment="1" applyProtection="1">
      <alignment horizontal="left" vertical="center" wrapText="1"/>
    </xf>
    <xf numFmtId="4" fontId="6" fillId="3" borderId="26" xfId="0" applyNumberFormat="1" applyFont="1" applyFill="1" applyBorder="1" applyAlignment="1" applyProtection="1">
      <alignment horizontal="left" vertical="center" wrapText="1"/>
    </xf>
    <xf numFmtId="4" fontId="6" fillId="3" borderId="27" xfId="0" applyNumberFormat="1" applyFont="1" applyFill="1" applyBorder="1" applyAlignment="1" applyProtection="1">
      <alignment horizontal="left" vertical="center" wrapText="1"/>
    </xf>
    <xf numFmtId="4" fontId="6" fillId="3" borderId="10" xfId="0" applyNumberFormat="1" applyFont="1" applyFill="1" applyBorder="1" applyAlignment="1" applyProtection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left" vertical="center" wrapText="1"/>
    </xf>
    <xf numFmtId="4" fontId="6" fillId="3" borderId="2" xfId="0" applyNumberFormat="1" applyFont="1" applyFill="1" applyBorder="1" applyAlignment="1" applyProtection="1">
      <alignment horizontal="left" vertical="center" wrapText="1"/>
    </xf>
    <xf numFmtId="164" fontId="6" fillId="3" borderId="31" xfId="0" applyNumberFormat="1" applyFont="1" applyFill="1" applyBorder="1" applyAlignment="1" applyProtection="1">
      <alignment horizontal="center" vertical="center" wrapText="1"/>
    </xf>
    <xf numFmtId="164" fontId="6" fillId="3" borderId="33" xfId="0" applyNumberFormat="1" applyFont="1" applyFill="1" applyBorder="1" applyAlignment="1" applyProtection="1">
      <alignment horizontal="center" vertical="center" wrapText="1"/>
    </xf>
    <xf numFmtId="164" fontId="6" fillId="3" borderId="19" xfId="0" applyNumberFormat="1" applyFont="1" applyFill="1" applyBorder="1" applyAlignment="1" applyProtection="1">
      <alignment horizontal="center" vertical="center" wrapText="1"/>
    </xf>
    <xf numFmtId="164" fontId="6" fillId="3" borderId="34" xfId="0" applyNumberFormat="1" applyFont="1" applyFill="1" applyBorder="1" applyAlignment="1" applyProtection="1">
      <alignment horizontal="center" vertical="center" wrapText="1"/>
    </xf>
    <xf numFmtId="0" fontId="6" fillId="2" borderId="46" xfId="0" applyFont="1" applyFill="1" applyBorder="1" applyAlignment="1" applyProtection="1">
      <alignment horizontal="left"/>
      <protection locked="0"/>
    </xf>
    <xf numFmtId="20" fontId="6" fillId="2" borderId="19" xfId="0" applyNumberFormat="1" applyFont="1" applyFill="1" applyBorder="1" applyAlignment="1" applyProtection="1">
      <alignment horizontal="center"/>
      <protection locked="0"/>
    </xf>
    <xf numFmtId="20" fontId="6" fillId="2" borderId="34" xfId="0" applyNumberFormat="1" applyFont="1" applyFill="1" applyBorder="1" applyAlignment="1" applyProtection="1">
      <alignment horizontal="center"/>
      <protection locked="0"/>
    </xf>
    <xf numFmtId="4" fontId="1" fillId="2" borderId="28" xfId="0" applyNumberFormat="1" applyFont="1" applyFill="1" applyBorder="1" applyAlignment="1" applyProtection="1">
      <alignment horizontal="left" vertical="center" wrapText="1"/>
    </xf>
    <xf numFmtId="0" fontId="0" fillId="0" borderId="26" xfId="0" applyBorder="1" applyAlignment="1"/>
    <xf numFmtId="4" fontId="1" fillId="6" borderId="9" xfId="0" applyNumberFormat="1" applyFont="1" applyFill="1" applyBorder="1" applyAlignment="1" applyProtection="1">
      <alignment horizontal="left" vertical="center" wrapText="1"/>
    </xf>
    <xf numFmtId="0" fontId="0" fillId="6" borderId="0" xfId="0" applyFill="1" applyBorder="1" applyAlignment="1"/>
    <xf numFmtId="0" fontId="0" fillId="6" borderId="56" xfId="0" applyFill="1" applyBorder="1" applyAlignment="1"/>
    <xf numFmtId="4" fontId="1" fillId="5" borderId="10" xfId="0" applyNumberFormat="1" applyFont="1" applyFill="1" applyBorder="1" applyAlignment="1" applyProtection="1">
      <alignment horizontal="left" vertical="center" wrapText="1"/>
    </xf>
    <xf numFmtId="0" fontId="0" fillId="5" borderId="1" xfId="0" applyFill="1" applyBorder="1" applyAlignment="1"/>
    <xf numFmtId="0" fontId="0" fillId="5" borderId="2" xfId="0" applyFill="1" applyBorder="1" applyAlignment="1"/>
    <xf numFmtId="0" fontId="6" fillId="2" borderId="53" xfId="0" applyFont="1" applyFill="1" applyBorder="1" applyAlignment="1" applyProtection="1">
      <alignment horizontal="left"/>
      <protection locked="0"/>
    </xf>
    <xf numFmtId="4" fontId="1" fillId="2" borderId="17" xfId="0" applyNumberFormat="1" applyFont="1" applyFill="1" applyBorder="1" applyAlignment="1" applyProtection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left" vertical="center" wrapText="1"/>
    </xf>
    <xf numFmtId="20" fontId="6" fillId="2" borderId="48" xfId="0" applyNumberFormat="1" applyFont="1" applyFill="1" applyBorder="1" applyAlignment="1" applyProtection="1">
      <alignment horizontal="center"/>
      <protection locked="0"/>
    </xf>
    <xf numFmtId="20" fontId="6" fillId="2" borderId="49" xfId="0" applyNumberFormat="1" applyFont="1" applyFill="1" applyBorder="1" applyAlignment="1" applyProtection="1">
      <alignment horizontal="center"/>
      <protection locked="0"/>
    </xf>
    <xf numFmtId="0" fontId="6" fillId="5" borderId="51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51" xfId="0" applyFont="1" applyFill="1" applyBorder="1" applyAlignment="1" applyProtection="1">
      <alignment horizontal="left"/>
      <protection locked="0"/>
    </xf>
    <xf numFmtId="0" fontId="6" fillId="2" borderId="52" xfId="0" applyFont="1" applyFill="1" applyBorder="1" applyAlignment="1" applyProtection="1">
      <alignment horizontal="left"/>
      <protection locked="0"/>
    </xf>
    <xf numFmtId="0" fontId="6" fillId="2" borderId="39" xfId="0" applyFont="1" applyFill="1" applyBorder="1" applyAlignment="1" applyProtection="1">
      <alignment horizontal="left"/>
      <protection locked="0"/>
    </xf>
    <xf numFmtId="0" fontId="6" fillId="2" borderId="50" xfId="0" applyFont="1" applyFill="1" applyBorder="1" applyAlignment="1" applyProtection="1">
      <alignment horizontal="left"/>
      <protection locked="0"/>
    </xf>
    <xf numFmtId="49" fontId="2" fillId="2" borderId="42" xfId="0" applyNumberFormat="1" applyFont="1" applyFill="1" applyBorder="1" applyAlignment="1" applyProtection="1">
      <alignment horizontal="left" vertical="center" wrapText="1"/>
    </xf>
    <xf numFmtId="49" fontId="2" fillId="2" borderId="54" xfId="0" applyNumberFormat="1" applyFont="1" applyFill="1" applyBorder="1" applyAlignment="1" applyProtection="1">
      <alignment horizontal="left" vertical="center" wrapText="1"/>
    </xf>
    <xf numFmtId="0" fontId="6" fillId="2" borderId="44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/>
    </xf>
    <xf numFmtId="20" fontId="6" fillId="2" borderId="47" xfId="0" applyNumberFormat="1" applyFont="1" applyFill="1" applyBorder="1" applyAlignment="1" applyProtection="1">
      <alignment horizontal="center"/>
      <protection locked="0"/>
    </xf>
    <xf numFmtId="20" fontId="6" fillId="2" borderId="37" xfId="0" applyNumberFormat="1" applyFont="1" applyFill="1" applyBorder="1" applyAlignment="1" applyProtection="1">
      <alignment horizontal="center"/>
      <protection locked="0"/>
    </xf>
    <xf numFmtId="0" fontId="6" fillId="6" borderId="44" xfId="0" applyFont="1" applyFill="1" applyBorder="1" applyAlignment="1" applyProtection="1">
      <alignment horizontal="left"/>
      <protection locked="0"/>
    </xf>
    <xf numFmtId="0" fontId="6" fillId="6" borderId="46" xfId="0" applyFont="1" applyFill="1" applyBorder="1" applyAlignment="1" applyProtection="1">
      <alignment horizontal="left"/>
      <protection locked="0"/>
    </xf>
    <xf numFmtId="0" fontId="1" fillId="2" borderId="46" xfId="0" applyFont="1" applyFill="1" applyBorder="1" applyAlignment="1" applyProtection="1">
      <alignment horizontal="left"/>
      <protection locked="0"/>
    </xf>
    <xf numFmtId="0" fontId="6" fillId="6" borderId="51" xfId="0" applyFont="1" applyFill="1" applyBorder="1" applyAlignment="1" applyProtection="1">
      <alignment horizontal="left"/>
      <protection locked="0"/>
    </xf>
    <xf numFmtId="49" fontId="3" fillId="2" borderId="7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0" fontId="6" fillId="5" borderId="44" xfId="0" applyFont="1" applyFill="1" applyBorder="1" applyAlignment="1" applyProtection="1">
      <alignment horizontal="left"/>
      <protection locked="0"/>
    </xf>
    <xf numFmtId="0" fontId="6" fillId="5" borderId="46" xfId="0" applyFont="1" applyFill="1" applyBorder="1" applyAlignment="1" applyProtection="1">
      <alignment horizontal="left"/>
      <protection locked="0"/>
    </xf>
    <xf numFmtId="0" fontId="1" fillId="2" borderId="36" xfId="0" applyFont="1" applyFill="1" applyBorder="1" applyAlignment="1" applyProtection="1">
      <alignment horizontal="left"/>
    </xf>
    <xf numFmtId="0" fontId="6" fillId="2" borderId="36" xfId="0" applyFont="1" applyFill="1" applyBorder="1" applyAlignment="1" applyProtection="1">
      <alignment horizontal="left"/>
    </xf>
    <xf numFmtId="0" fontId="6" fillId="2" borderId="37" xfId="0" applyFont="1" applyFill="1" applyBorder="1" applyAlignment="1" applyProtection="1">
      <alignment horizontal="left"/>
    </xf>
    <xf numFmtId="0" fontId="1" fillId="2" borderId="41" xfId="0" applyFont="1" applyFill="1" applyBorder="1" applyAlignment="1" applyProtection="1">
      <alignment horizontal="left" vertical="center" wrapText="1"/>
    </xf>
    <xf numFmtId="0" fontId="6" fillId="2" borderId="42" xfId="0" applyFont="1" applyFill="1" applyBorder="1" applyAlignment="1" applyProtection="1">
      <alignment horizontal="left" vertical="center" wrapText="1"/>
    </xf>
    <xf numFmtId="0" fontId="6" fillId="2" borderId="36" xfId="0" applyFont="1" applyFill="1" applyBorder="1" applyAlignment="1" applyProtection="1">
      <alignment horizontal="left" vertical="center" wrapText="1"/>
    </xf>
    <xf numFmtId="0" fontId="6" fillId="2" borderId="43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left" wrapText="1"/>
    </xf>
    <xf numFmtId="0" fontId="2" fillId="2" borderId="21" xfId="0" applyFont="1" applyFill="1" applyBorder="1" applyAlignment="1" applyProtection="1">
      <alignment horizontal="left" wrapText="1"/>
    </xf>
    <xf numFmtId="49" fontId="2" fillId="2" borderId="45" xfId="0" applyNumberFormat="1" applyFont="1" applyFill="1" applyBorder="1" applyAlignment="1" applyProtection="1">
      <alignment horizontal="left" vertical="center" wrapText="1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/>
    </xf>
    <xf numFmtId="0" fontId="4" fillId="2" borderId="28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center"/>
    </xf>
    <xf numFmtId="0" fontId="9" fillId="2" borderId="3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7" fillId="2" borderId="28" xfId="0" applyFont="1" applyFill="1" applyBorder="1" applyAlignment="1" applyProtection="1">
      <alignment horizontal="left" vertical="center"/>
    </xf>
    <xf numFmtId="0" fontId="0" fillId="0" borderId="26" xfId="0" applyBorder="1" applyProtection="1"/>
    <xf numFmtId="0" fontId="0" fillId="0" borderId="29" xfId="0" applyBorder="1" applyProtection="1"/>
    <xf numFmtId="0" fontId="0" fillId="0" borderId="10" xfId="0" applyBorder="1" applyProtection="1"/>
    <xf numFmtId="0" fontId="0" fillId="0" borderId="1" xfId="0" applyBorder="1" applyProtection="1"/>
    <xf numFmtId="0" fontId="0" fillId="0" borderId="30" xfId="0" applyBorder="1" applyProtection="1"/>
    <xf numFmtId="0" fontId="13" fillId="2" borderId="31" xfId="0" applyFont="1" applyFill="1" applyBorder="1" applyAlignment="1" applyProtection="1">
      <alignment horizontal="left"/>
    </xf>
    <xf numFmtId="0" fontId="13" fillId="2" borderId="32" xfId="0" applyFont="1" applyFill="1" applyBorder="1" applyAlignment="1" applyProtection="1">
      <alignment horizontal="left"/>
    </xf>
    <xf numFmtId="0" fontId="13" fillId="2" borderId="32" xfId="0" applyFont="1" applyFill="1" applyBorder="1" applyAlignment="1" applyProtection="1">
      <alignment horizontal="right"/>
    </xf>
    <xf numFmtId="0" fontId="13" fillId="2" borderId="33" xfId="0" applyFont="1" applyFill="1" applyBorder="1" applyAlignment="1" applyProtection="1">
      <alignment horizontal="right"/>
    </xf>
    <xf numFmtId="0" fontId="3" fillId="2" borderId="26" xfId="0" applyFont="1" applyFill="1" applyBorder="1" applyAlignment="1" applyProtection="1">
      <alignment horizontal="left"/>
    </xf>
    <xf numFmtId="49" fontId="3" fillId="2" borderId="32" xfId="0" applyNumberFormat="1" applyFont="1" applyFill="1" applyBorder="1" applyAlignment="1" applyProtection="1">
      <alignment horizontal="left"/>
      <protection locked="0"/>
    </xf>
    <xf numFmtId="0" fontId="13" fillId="2" borderId="16" xfId="0" applyFont="1" applyFill="1" applyBorder="1" applyAlignment="1" applyProtection="1">
      <alignment horizontal="right"/>
      <protection locked="0"/>
    </xf>
    <xf numFmtId="0" fontId="13" fillId="2" borderId="34" xfId="0" applyFont="1" applyFill="1" applyBorder="1" applyAlignment="1" applyProtection="1">
      <alignment horizontal="right"/>
      <protection locked="0"/>
    </xf>
    <xf numFmtId="49" fontId="3" fillId="2" borderId="33" xfId="0" applyNumberFormat="1" applyFont="1" applyFill="1" applyBorder="1" applyAlignment="1" applyProtection="1">
      <alignment horizontal="left"/>
      <protection locked="0"/>
    </xf>
    <xf numFmtId="4" fontId="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56" xfId="0" applyBorder="1" applyAlignment="1" applyProtection="1">
      <protection locked="0"/>
    </xf>
    <xf numFmtId="4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114" name="Picture 2" descr="_e_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115" name="Picture 19" descr="_e_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514350</xdr:colOff>
      <xdr:row>0</xdr:row>
      <xdr:rowOff>523875</xdr:rowOff>
    </xdr:to>
    <xdr:pic>
      <xdr:nvPicPr>
        <xdr:cNvPr id="1116" name="Picture 20" descr="_e_s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36" name="Picture 2" descr="_e_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37" name="Picture 19" descr="_e_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0</xdr:col>
      <xdr:colOff>514350</xdr:colOff>
      <xdr:row>0</xdr:row>
      <xdr:rowOff>523875</xdr:rowOff>
    </xdr:to>
    <xdr:pic>
      <xdr:nvPicPr>
        <xdr:cNvPr id="2138" name="Picture 20" descr="_e_s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504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kumente%20und%20Einstellungen\tisfre\Lokale%20Einstellungen\Temporary%20Internet%20Files\OLKAA\Stundenplan_Kiga_bearbeitet_V1-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ien"/>
      <sheetName val="Neueintritte"/>
      <sheetName val="Std-plan KG"/>
      <sheetName val="Begriffe"/>
      <sheetName val="Auswahldaten"/>
    </sheetNames>
    <sheetDataSet>
      <sheetData sheetId="0"/>
      <sheetData sheetId="1"/>
      <sheetData sheetId="2"/>
      <sheetData sheetId="3"/>
      <sheetData sheetId="4">
        <row r="2">
          <cell r="A2" t="str">
            <v>Auffangszeit</v>
          </cell>
        </row>
        <row r="4">
          <cell r="A4" t="str">
            <v>Alle</v>
          </cell>
        </row>
        <row r="5">
          <cell r="A5" t="str">
            <v>Kleine</v>
          </cell>
        </row>
        <row r="6">
          <cell r="A6" t="str">
            <v>Grosse</v>
          </cell>
        </row>
        <row r="8">
          <cell r="A8" t="str">
            <v>2006/07</v>
          </cell>
        </row>
        <row r="9">
          <cell r="A9" t="str">
            <v>2007/08</v>
          </cell>
        </row>
        <row r="10">
          <cell r="A10" t="str">
            <v>2008/09</v>
          </cell>
        </row>
        <row r="11">
          <cell r="A11" t="str">
            <v>2009/10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80" zoomScaleNormal="80" zoomScaleSheetLayoutView="100" zoomScalePageLayoutView="110" workbookViewId="0">
      <selection activeCell="N3" sqref="N3"/>
    </sheetView>
  </sheetViews>
  <sheetFormatPr baseColWidth="10" defaultRowHeight="12.75" x14ac:dyDescent="0.2"/>
  <cols>
    <col min="1" max="1" width="7.85546875" style="18" customWidth="1"/>
    <col min="2" max="3" width="3.85546875" style="18" customWidth="1"/>
    <col min="4" max="13" width="9.28515625" style="18" customWidth="1"/>
    <col min="14" max="14" width="9.42578125" style="18" customWidth="1"/>
    <col min="15" max="16" width="7.140625" style="18" customWidth="1"/>
    <col min="17" max="17" width="13" style="18" hidden="1" customWidth="1"/>
    <col min="18" max="18" width="13.140625" style="18" customWidth="1"/>
    <col min="19" max="19" width="11.85546875" style="18" customWidth="1"/>
    <col min="20" max="20" width="11.42578125" style="18" customWidth="1"/>
    <col min="21" max="16384" width="11.42578125" style="18"/>
  </cols>
  <sheetData>
    <row r="1" spans="1:17" s="2" customFormat="1" ht="49.5" customHeight="1" x14ac:dyDescent="0.2">
      <c r="A1" s="19"/>
      <c r="B1" s="19"/>
      <c r="C1" s="150" t="s">
        <v>36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"/>
    </row>
    <row r="2" spans="1:17" s="3" customFormat="1" ht="22.5" customHeight="1" x14ac:dyDescent="0.25">
      <c r="A2" s="152" t="s">
        <v>10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58" t="s">
        <v>11</v>
      </c>
      <c r="M2" s="159"/>
      <c r="N2" s="160" t="s">
        <v>44</v>
      </c>
      <c r="O2" s="160"/>
      <c r="P2" s="161"/>
      <c r="Q2" s="36" t="s">
        <v>3</v>
      </c>
    </row>
    <row r="3" spans="1:17" s="4" customFormat="1" ht="22.5" customHeight="1" x14ac:dyDescent="0.25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7"/>
      <c r="L3" s="46" t="s">
        <v>12</v>
      </c>
      <c r="M3" s="55"/>
      <c r="N3" s="38"/>
      <c r="O3" s="164"/>
      <c r="P3" s="165"/>
      <c r="Q3" s="36" t="s">
        <v>4</v>
      </c>
    </row>
    <row r="4" spans="1:17" s="5" customFormat="1" ht="22.5" customHeight="1" x14ac:dyDescent="0.2">
      <c r="A4" s="20" t="s">
        <v>13</v>
      </c>
      <c r="B4" s="22"/>
      <c r="C4" s="22"/>
      <c r="D4" s="163"/>
      <c r="E4" s="163"/>
      <c r="F4" s="162" t="s">
        <v>15</v>
      </c>
      <c r="G4" s="162"/>
      <c r="H4" s="163"/>
      <c r="I4" s="163"/>
      <c r="J4" s="162" t="s">
        <v>37</v>
      </c>
      <c r="K4" s="162"/>
      <c r="L4" s="163"/>
      <c r="M4" s="163"/>
      <c r="N4" s="163"/>
      <c r="O4" s="163"/>
      <c r="P4" s="166"/>
    </row>
    <row r="5" spans="1:17" s="5" customFormat="1" ht="22.5" customHeight="1" x14ac:dyDescent="0.2">
      <c r="A5" s="21" t="s">
        <v>14</v>
      </c>
      <c r="B5" s="23"/>
      <c r="C5" s="23"/>
      <c r="D5" s="147"/>
      <c r="E5" s="147"/>
      <c r="F5" s="140" t="s">
        <v>16</v>
      </c>
      <c r="G5" s="140"/>
      <c r="H5" s="147"/>
      <c r="I5" s="147"/>
      <c r="J5" s="140" t="s">
        <v>17</v>
      </c>
      <c r="K5" s="140"/>
      <c r="L5" s="68"/>
      <c r="M5" s="68"/>
      <c r="N5" s="28" t="s">
        <v>2</v>
      </c>
      <c r="O5" s="68"/>
      <c r="P5" s="69"/>
    </row>
    <row r="6" spans="1:17" s="5" customFormat="1" ht="8.25" customHeight="1" x14ac:dyDescent="0.2">
      <c r="A6" s="25"/>
      <c r="B6" s="24"/>
      <c r="C6" s="24"/>
      <c r="D6" s="6"/>
      <c r="E6" s="6"/>
      <c r="F6" s="26"/>
      <c r="G6" s="26"/>
      <c r="H6" s="7"/>
      <c r="I6" s="7"/>
      <c r="J6" s="27"/>
      <c r="K6" s="26"/>
      <c r="L6" s="8"/>
      <c r="M6" s="7"/>
      <c r="N6" s="26"/>
      <c r="O6" s="7"/>
      <c r="P6" s="9"/>
    </row>
    <row r="7" spans="1:17" s="5" customFormat="1" ht="16.5" customHeight="1" x14ac:dyDescent="0.2">
      <c r="A7" s="141" t="s">
        <v>34</v>
      </c>
      <c r="B7" s="142"/>
      <c r="C7" s="143"/>
      <c r="D7" s="138" t="s">
        <v>29</v>
      </c>
      <c r="E7" s="138"/>
      <c r="F7" s="138" t="s">
        <v>7</v>
      </c>
      <c r="G7" s="138"/>
      <c r="H7" s="138" t="s">
        <v>8</v>
      </c>
      <c r="I7" s="138"/>
      <c r="J7" s="138" t="s">
        <v>9</v>
      </c>
      <c r="K7" s="138"/>
      <c r="L7" s="138" t="s">
        <v>30</v>
      </c>
      <c r="M7" s="138"/>
      <c r="N7" s="128" t="s">
        <v>21</v>
      </c>
      <c r="O7" s="129"/>
      <c r="P7" s="130"/>
    </row>
    <row r="8" spans="1:17" s="5" customFormat="1" ht="13.5" customHeight="1" x14ac:dyDescent="0.2">
      <c r="A8" s="144"/>
      <c r="B8" s="145"/>
      <c r="C8" s="146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1" t="s">
        <v>35</v>
      </c>
      <c r="O8" s="132"/>
      <c r="P8" s="135" t="s">
        <v>22</v>
      </c>
    </row>
    <row r="9" spans="1:17" s="5" customFormat="1" ht="22.5" customHeight="1" x14ac:dyDescent="0.2">
      <c r="A9" s="39" t="s">
        <v>18</v>
      </c>
      <c r="B9" s="148" t="s">
        <v>19</v>
      </c>
      <c r="C9" s="149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3"/>
      <c r="O9" s="134"/>
      <c r="P9" s="136"/>
    </row>
    <row r="10" spans="1:17" s="5" customFormat="1" ht="22.5" customHeight="1" x14ac:dyDescent="0.2">
      <c r="A10" s="10">
        <v>0.33333333333333331</v>
      </c>
      <c r="B10" s="118">
        <v>0.35416666666666669</v>
      </c>
      <c r="C10" s="119"/>
      <c r="D10" s="120" t="s">
        <v>3</v>
      </c>
      <c r="E10" s="120"/>
      <c r="F10" s="115" t="s">
        <v>3</v>
      </c>
      <c r="G10" s="115"/>
      <c r="H10" s="126" t="s">
        <v>3</v>
      </c>
      <c r="I10" s="126"/>
      <c r="J10" s="115" t="s">
        <v>3</v>
      </c>
      <c r="K10" s="115"/>
      <c r="L10" s="115" t="s">
        <v>3</v>
      </c>
      <c r="M10" s="115"/>
      <c r="N10" s="137" t="s">
        <v>23</v>
      </c>
      <c r="O10" s="48">
        <v>2</v>
      </c>
      <c r="P10" s="49">
        <v>2</v>
      </c>
      <c r="Q10" s="37" t="s">
        <v>5</v>
      </c>
    </row>
    <row r="11" spans="1:17" s="5" customFormat="1" ht="22.5" customHeight="1" x14ac:dyDescent="0.2">
      <c r="A11" s="11">
        <v>0.35416666666666669</v>
      </c>
      <c r="B11" s="104">
        <v>0.47916666666666669</v>
      </c>
      <c r="C11" s="105"/>
      <c r="D11" s="121" t="s">
        <v>4</v>
      </c>
      <c r="E11" s="121"/>
      <c r="F11" s="122" t="s">
        <v>4</v>
      </c>
      <c r="G11" s="90"/>
      <c r="H11" s="127" t="s">
        <v>4</v>
      </c>
      <c r="I11" s="127"/>
      <c r="J11" s="90" t="s">
        <v>4</v>
      </c>
      <c r="K11" s="90"/>
      <c r="L11" s="90" t="s">
        <v>4</v>
      </c>
      <c r="M11" s="90"/>
      <c r="N11" s="137"/>
      <c r="O11" s="50">
        <v>5</v>
      </c>
      <c r="P11" s="51">
        <v>2</v>
      </c>
      <c r="Q11" s="37" t="s">
        <v>6</v>
      </c>
    </row>
    <row r="12" spans="1:17" s="5" customFormat="1" ht="22.5" customHeight="1" x14ac:dyDescent="0.2">
      <c r="A12" s="11">
        <v>0.47916666666666669</v>
      </c>
      <c r="B12" s="91">
        <v>0.48958333333333331</v>
      </c>
      <c r="C12" s="92"/>
      <c r="D12" s="123" t="s">
        <v>3</v>
      </c>
      <c r="E12" s="123"/>
      <c r="F12" s="109" t="s">
        <v>3</v>
      </c>
      <c r="G12" s="109"/>
      <c r="H12" s="106" t="s">
        <v>3</v>
      </c>
      <c r="I12" s="106"/>
      <c r="J12" s="109" t="s">
        <v>3</v>
      </c>
      <c r="K12" s="109"/>
      <c r="L12" s="109" t="s">
        <v>3</v>
      </c>
      <c r="M12" s="109"/>
      <c r="N12" s="113" t="s">
        <v>24</v>
      </c>
      <c r="O12" s="48">
        <v>5</v>
      </c>
      <c r="P12" s="52">
        <v>1</v>
      </c>
      <c r="Q12" s="37" t="s">
        <v>4</v>
      </c>
    </row>
    <row r="13" spans="1:17" s="5" customFormat="1" ht="22.5" customHeight="1" x14ac:dyDescent="0.2">
      <c r="A13" s="61"/>
      <c r="B13" s="62"/>
      <c r="C13" s="62"/>
      <c r="D13" s="124" t="s">
        <v>20</v>
      </c>
      <c r="E13" s="124"/>
      <c r="F13" s="124"/>
      <c r="G13" s="124"/>
      <c r="H13" s="124"/>
      <c r="I13" s="124"/>
      <c r="J13" s="124"/>
      <c r="K13" s="124"/>
      <c r="L13" s="124"/>
      <c r="M13" s="125"/>
      <c r="N13" s="114"/>
      <c r="O13" s="53">
        <v>1</v>
      </c>
      <c r="P13" s="54"/>
    </row>
    <row r="14" spans="1:17" s="5" customFormat="1" ht="22.5" customHeight="1" x14ac:dyDescent="0.2">
      <c r="A14" s="12">
        <v>0.5625</v>
      </c>
      <c r="B14" s="104">
        <v>0.57291666666666663</v>
      </c>
      <c r="C14" s="105"/>
      <c r="D14" s="115" t="s">
        <v>3</v>
      </c>
      <c r="E14" s="115"/>
      <c r="F14" s="115" t="s">
        <v>3</v>
      </c>
      <c r="G14" s="115"/>
      <c r="H14" s="112"/>
      <c r="I14" s="112"/>
      <c r="J14" s="115" t="s">
        <v>3</v>
      </c>
      <c r="K14" s="115"/>
      <c r="L14" s="115"/>
      <c r="M14" s="115"/>
      <c r="N14" s="29" t="s">
        <v>0</v>
      </c>
      <c r="O14" s="30">
        <f>SUM(O10:O13)</f>
        <v>13</v>
      </c>
      <c r="P14" s="31">
        <f>SUM(P10:P13)</f>
        <v>5</v>
      </c>
    </row>
    <row r="15" spans="1:17" s="5" customFormat="1" ht="22.5" customHeight="1" x14ac:dyDescent="0.2">
      <c r="A15" s="11">
        <v>0.57291666666666663</v>
      </c>
      <c r="B15" s="104">
        <v>0.63541666666666663</v>
      </c>
      <c r="C15" s="105"/>
      <c r="D15" s="90" t="s">
        <v>6</v>
      </c>
      <c r="E15" s="90"/>
      <c r="F15" s="90" t="s">
        <v>6</v>
      </c>
      <c r="G15" s="90"/>
      <c r="H15" s="110"/>
      <c r="I15" s="110"/>
      <c r="J15" s="90" t="s">
        <v>5</v>
      </c>
      <c r="K15" s="90"/>
      <c r="L15" s="90"/>
      <c r="M15" s="90"/>
      <c r="N15" s="116"/>
      <c r="O15" s="107"/>
      <c r="P15" s="72"/>
    </row>
    <row r="16" spans="1:17" s="5" customFormat="1" ht="22.5" customHeight="1" x14ac:dyDescent="0.2">
      <c r="A16" s="13"/>
      <c r="B16" s="91"/>
      <c r="C16" s="92"/>
      <c r="D16" s="101"/>
      <c r="E16" s="101"/>
      <c r="F16" s="101"/>
      <c r="G16" s="101"/>
      <c r="H16" s="111"/>
      <c r="I16" s="111"/>
      <c r="J16" s="101"/>
      <c r="K16" s="101"/>
      <c r="L16" s="101"/>
      <c r="M16" s="101"/>
      <c r="N16" s="117"/>
      <c r="O16" s="108"/>
      <c r="P16" s="73"/>
    </row>
    <row r="17" spans="1:17" s="5" customFormat="1" ht="22.5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9"/>
    </row>
    <row r="18" spans="1:17" s="5" customFormat="1" ht="22.5" customHeight="1" x14ac:dyDescent="0.2">
      <c r="A18" s="80" t="s">
        <v>33</v>
      </c>
      <c r="B18" s="81"/>
      <c r="C18" s="82"/>
      <c r="D18" s="40" t="s">
        <v>25</v>
      </c>
      <c r="E18" s="32">
        <f>SUM(IF(D10="Entrada/sortida",$B10-$A10,0),IF(D11="Instrucziun tuts",$B11-$A11,0),IF(D12="Entrada/sortida",$B12-$A12,0),IF(AND(D14="Entrada/sortida",OR(D15="Instrucziun pitschens",D15="Instrucziun tuts")),$B14-$A14,0),IF(OR(D15="Instrucziun tuts",D15="Instrucziun pitschens"),$B15-$A15,0),IF(AND(D16="Entrada/sortida",OR(D15="Instrucziun pitschens",D15="Instrucziun tuts")),$B16-$A16,0))</f>
        <v>0.15625</v>
      </c>
      <c r="F18" s="40" t="s">
        <v>25</v>
      </c>
      <c r="G18" s="32">
        <f>SUM(IF(F10="Entrada/sortida",$B10-$A10,0),IF(F11="Instrucziun tuts",$B11-$A11,0),IF(F12="Entrada/sortida",$B12-$A12,0),IF(AND(F14="Entrada/sortida",OR(F15="Instrucziun pitschens",F15="Instrucziun tuts")),$B14-$A14,0),IF(OR(F15="Instrucziun tuts",F15="Instrucziun pitschens"),$B15-$A15,0),IF(AND(F16="Entrada/sortida",OR(F15="Instrucziun pitschens",F15="Instrucziun tuts")),$B16-$A16,0))</f>
        <v>0.15625</v>
      </c>
      <c r="H18" s="40" t="s">
        <v>25</v>
      </c>
      <c r="I18" s="32">
        <f>SUM(IF(H10="Entrada/sortida",$B10-$A10,0),IF(H11="Instrucziun tuts",$B11-$A11,0),IF(H12="Entrada/sortida",$B12-$A12,0),IF(AND(H14="Entrada/sortida",OR(H15="Instrucziun pitschens",H15="Instrucziun tuts")),$B14-$A14,0),IF(OR(H15="Instrucziun tuts",H15="Instrucziun pitschens"),$B15-$A15,0),IF(AND(H16="Entrada/sortida",OR(H15="Instrucziun pitschens",H15="Instrucziun tuts")),$B16-$A16,0))</f>
        <v>0.15625</v>
      </c>
      <c r="J18" s="40" t="s">
        <v>25</v>
      </c>
      <c r="K18" s="32">
        <f>SUM(IF(J10="Entrada/sortida",$B10-$A10,0),IF(J11="Instrucziun tuts",$B11-$A11,0),IF(J12="Entrada/sortida",$B12-$A12,0),IF(AND(J14="Entrada/sortida",OR(J15="Instrucziun pitschens",J15="Instrucziun tuts")),$B14-$A14,0),IF(OR(J15="Instrucziun tuts",J15="Instrucziun pitschens"),$B15-$A15,0),IF(AND(J16="Entrada/sortida",OR(J15="Instrucziun pitschens",J15="Instrucziun tuts")),$B16-$A16,0))</f>
        <v>0.22916666666666663</v>
      </c>
      <c r="L18" s="40" t="s">
        <v>25</v>
      </c>
      <c r="M18" s="32">
        <f>SUM(IF(L10="Entrada/sortida",$B10-$A10,0),IF(L11="Instrucziun tuts",$B11-$A11,0),IF(L12="Entrada/sortida",$B12-$A12,0),IF(AND(L14="Entrada/sortida",OR(L15="Instrucziun pitschens",L15="Instrucziun tuts")),$B14-$A14,0),IF(OR(L15="Instrucziun tuts",L15="Instrucziun pitschens"),$B15-$A15,0),IF(AND(L16="Entrada/sortida",OR(L15="Instrucziun pitschens",L15="Instrucziun tuts")),$B16-$A16,0))</f>
        <v>0.15625</v>
      </c>
      <c r="N18" s="42" t="s">
        <v>27</v>
      </c>
      <c r="O18" s="86">
        <f>SUM(E18,G18,I18,K18,M18)</f>
        <v>0.85416666666666663</v>
      </c>
      <c r="P18" s="87"/>
    </row>
    <row r="19" spans="1:17" s="5" customFormat="1" ht="22.5" customHeight="1" x14ac:dyDescent="0.2">
      <c r="A19" s="83"/>
      <c r="B19" s="84"/>
      <c r="C19" s="85"/>
      <c r="D19" s="41" t="s">
        <v>26</v>
      </c>
      <c r="E19" s="32">
        <f>SUM(IF(D10="Entrada/sortida",$B10-$A10,0),IF(D11="Instrucziun tuts",$B11-$A11,0),IF(D12="Entrada/sortida",$B12-$A12,0),IF(AND(D14="Entrada/sortida",OR(D15="Instrucziun gronds",D15="Instrucziun tuts")),$B14-$A14,0),IF(OR(D15="Instrucziun tuts",D15="Instrucziun gronds"),$B15-$A15,0),IF(AND(D16="Entrada/sortida",OR(D15="Instrucziun gronds",D15="Instrucziun tuts")),$B16-$A16,0))</f>
        <v>0.22916666666666663</v>
      </c>
      <c r="F19" s="41" t="s">
        <v>26</v>
      </c>
      <c r="G19" s="32">
        <f>SUM(IF(F10="Entrada/sortida",$B10-$A10,0),IF(F11="Instrucziun tuts",$B11-$A11,0),IF(F12="Entrada/sortida",$B12-$A12,0),IF(AND(F14="Entrada/sortida",OR(F15="Instrucziun gronds",F15="Instrucziun tuts")),$B14-$A14,0),IF(OR(F15="Instrucziun tuts",F15="Instrucziun gronds"),$B15-$A15,0),IF(AND(F16="Entrada/sortida",OR(F15="Instrucziun gronds",F15="Instrucziun tuts")),$B16-$A16,0))</f>
        <v>0.22916666666666663</v>
      </c>
      <c r="H19" s="41" t="s">
        <v>26</v>
      </c>
      <c r="I19" s="32">
        <f>SUM(IF(H10="Entrada/sortida",$B10-$A10,0),IF(H11="Instrucziun tuts",$B11-$A11,0),IF(H12="Entrada/sortida",$B12-$A12,0),IF(AND(H14="Entrada/sortida",OR(H15="Instrucziun gronds",H15="Instrucziun tuts")),$B14-$A14,0),IF(OR(H15="Instrucziun tuts",H15="Instrucziun gronds"),$B15-$A15,0),IF(AND(H16="Entrada/sortida",OR(H15="Instrucziun gronds",H15="Instrucziun tuts")),$B16-$A16,0))</f>
        <v>0.15625</v>
      </c>
      <c r="J19" s="41" t="s">
        <v>26</v>
      </c>
      <c r="K19" s="32">
        <f>SUM(IF(J10="Entrada/sortida",$B10-$A10,0),IF(J11="Instrucziun tuts",$B11-$A11,0),IF(J12="Entrada/sortida",$B12-$A12,0),IF(AND(J14="Entrada/sortida",OR(J15="Instrucziun gronds",J15="Instrucziun tuts")),$B14-$A14,0),IF(OR(J15="Instrucziun tuts",J15="Instrucziun gronds"),$B15-$A15,0),IF(AND(J16="Entrada/sortida",OR(J15="Instrucziun gronds",J15="Instrucziun tuts")),$B16-$A16,0))</f>
        <v>0.15625</v>
      </c>
      <c r="L19" s="41" t="s">
        <v>26</v>
      </c>
      <c r="M19" s="32">
        <f>SUM(IF(L10="Entrada/sortida",$B10-$A10,0),IF(L11="Instrucziun tuts",$B11-$A11,0),IF(L12="Entrada/sortida",$B12-$A12,0),IF(AND(L14="Entrada/sortida",OR(L15="Instrucziun gronds",L15="Instrucziun tuts")),$B14-$A14,0),IF(OR(L15="Instrucziun tuts",L15="Instrucziun gronds"),$B15-$A15,0),IF(AND(L16="Entrada/sortida",OR(L15="Instrucziun gronds",L15="Instrucziun tuts")),$B16-$A16,0))</f>
        <v>0.15625</v>
      </c>
      <c r="N19" s="43" t="s">
        <v>28</v>
      </c>
      <c r="O19" s="88">
        <f>SUM(E19,G19,I19,K19,M19)</f>
        <v>0.92708333333333326</v>
      </c>
      <c r="P19" s="89"/>
    </row>
    <row r="20" spans="1:17" s="5" customFormat="1" ht="45" customHeight="1" x14ac:dyDescent="0.2">
      <c r="A20" s="102" t="s">
        <v>32</v>
      </c>
      <c r="B20" s="103"/>
      <c r="C20" s="71"/>
      <c r="D20" s="70">
        <f>SUM(IF(D10="",0,$B$10-$A$10),IF(D11="",0,$B$11-$A$11),IF(D12="",0,$B$12-$A$12),IF(D14="",0,$B$14-$A$14),IF(D15="",0,$B$15-$A$15),IF(D16="",0,$B$16-$A$16))</f>
        <v>0.22916666666666663</v>
      </c>
      <c r="E20" s="71"/>
      <c r="F20" s="70">
        <f>SUM(IF(F10="",0,$B$10-$A$10),IF(F11="",0,$B$11-$A$11),IF(F12="",0,$B$12-$A$12),IF(F14="",0,$B$14-$A$14),IF(F15="",0,$B$15-$A$15),IF(F16="",0,$B$16-$A$16))</f>
        <v>0.22916666666666663</v>
      </c>
      <c r="G20" s="71"/>
      <c r="H20" s="70">
        <f>SUM(IF(H10="",0,$B$10-$A$10),IF(H11="",0,$B$11-$A$11),IF(H12="",0,$B$12-$A$12),IF(H14="",0,$B$14-$A$14),IF(H15="",0,$B$15-$A$15),IF(H16="",0,$B$16-$A$16))</f>
        <v>0.15625</v>
      </c>
      <c r="I20" s="71"/>
      <c r="J20" s="70">
        <f>SUM(IF(J10="",0,$B$10-$A$10),IF(J11="",0,$B$11-$A$11),IF(J12="",0,$B$12-$A$12),IF(J14="",0,$B$14-$A$14),IF(J15="",0,$B$15-$A$15),IF(J16="",0,$B$16-$A$16))</f>
        <v>0.22916666666666663</v>
      </c>
      <c r="K20" s="71"/>
      <c r="L20" s="70">
        <f>SUM(IF(L10="",0,$B$10-$A$10),IF(L11="",0,$B$11-$A$11),IF(L12="",0,$B$12-$A$12),IF(L14="",0,$B$14-$A$14),IF(L15="",0,$B$15-$A$15),IF(L16="",0,$B$16-$A$16))</f>
        <v>0.15625</v>
      </c>
      <c r="M20" s="74"/>
      <c r="N20" s="33" t="s">
        <v>1</v>
      </c>
      <c r="O20" s="75">
        <f>SUM(D20,F20,H20,J20,L20)</f>
        <v>0.99999999999999989</v>
      </c>
      <c r="P20" s="76"/>
    </row>
    <row r="21" spans="1:17" s="5" customFormat="1" ht="15" x14ac:dyDescent="0.2">
      <c r="A21" s="93" t="s">
        <v>40</v>
      </c>
      <c r="B21" s="94"/>
      <c r="C21" s="94"/>
      <c r="D21" s="63"/>
      <c r="E21" s="64"/>
      <c r="F21" s="63"/>
      <c r="G21" s="64"/>
      <c r="H21" s="63"/>
      <c r="I21" s="64"/>
      <c r="J21" s="63"/>
      <c r="K21" s="64"/>
      <c r="L21" s="63"/>
      <c r="M21" s="64"/>
      <c r="N21" s="65"/>
      <c r="O21" s="66"/>
      <c r="P21" s="67"/>
    </row>
    <row r="22" spans="1:17" s="5" customFormat="1" ht="15" x14ac:dyDescent="0.2">
      <c r="A22" s="95" t="s">
        <v>41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7"/>
    </row>
    <row r="23" spans="1:17" s="5" customFormat="1" ht="15" x14ac:dyDescent="0.2">
      <c r="A23" s="98" t="s">
        <v>42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00"/>
    </row>
    <row r="24" spans="1:17" ht="45" customHeight="1" x14ac:dyDescent="0.2">
      <c r="A24" s="44" t="s">
        <v>31</v>
      </c>
      <c r="B24" s="34"/>
      <c r="C24" s="34"/>
      <c r="D24" s="35"/>
      <c r="E24" s="35"/>
      <c r="F24" s="35"/>
      <c r="G24" s="35"/>
      <c r="H24" s="14"/>
      <c r="I24" s="14"/>
      <c r="J24" s="15"/>
      <c r="K24" s="15"/>
      <c r="L24" s="15"/>
      <c r="M24" s="15"/>
      <c r="N24" s="15"/>
      <c r="O24" s="15"/>
      <c r="P24" s="16"/>
      <c r="Q24" s="17"/>
    </row>
  </sheetData>
  <sheetProtection selectLockedCells="1"/>
  <protectedRanges>
    <protectedRange password="F4EC" sqref="D14:D17 B14:B16 N2:N3 O14:P17 H14:H17 B17:C17 A10:B12 A14:A17 L14:L17 F14:F17 J14:J17" name="Bereich1_1"/>
    <protectedRange password="F4EC" sqref="D10:D12 F10:F12 H10:H12 J10:J12 L10:L12" name="Bereich1"/>
    <protectedRange password="F4EC" sqref="O10:P13" name="Bereich1_1_1"/>
  </protectedRanges>
  <mergeCells count="83">
    <mergeCell ref="C1:P1"/>
    <mergeCell ref="A2:K3"/>
    <mergeCell ref="L2:M2"/>
    <mergeCell ref="N2:P2"/>
    <mergeCell ref="F4:G4"/>
    <mergeCell ref="J4:K4"/>
    <mergeCell ref="H4:I4"/>
    <mergeCell ref="D4:E4"/>
    <mergeCell ref="O3:P3"/>
    <mergeCell ref="L4:P4"/>
    <mergeCell ref="F5:G5"/>
    <mergeCell ref="J5:K5"/>
    <mergeCell ref="A7:C8"/>
    <mergeCell ref="D7:E9"/>
    <mergeCell ref="F7:G9"/>
    <mergeCell ref="H7:I9"/>
    <mergeCell ref="J7:K9"/>
    <mergeCell ref="H5:I5"/>
    <mergeCell ref="D5:E5"/>
    <mergeCell ref="B9:C9"/>
    <mergeCell ref="H10:I10"/>
    <mergeCell ref="J10:K10"/>
    <mergeCell ref="H11:I11"/>
    <mergeCell ref="N7:P7"/>
    <mergeCell ref="N8:O9"/>
    <mergeCell ref="P8:P9"/>
    <mergeCell ref="L10:M10"/>
    <mergeCell ref="N10:N11"/>
    <mergeCell ref="L7:M9"/>
    <mergeCell ref="J14:K14"/>
    <mergeCell ref="B10:C10"/>
    <mergeCell ref="D10:E10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D13:M13"/>
    <mergeCell ref="J11:K11"/>
    <mergeCell ref="L11:M11"/>
    <mergeCell ref="F10:G10"/>
    <mergeCell ref="D15:E15"/>
    <mergeCell ref="H12:I12"/>
    <mergeCell ref="O15:O16"/>
    <mergeCell ref="J12:K12"/>
    <mergeCell ref="L12:M12"/>
    <mergeCell ref="F15:G15"/>
    <mergeCell ref="H15:I15"/>
    <mergeCell ref="L15:M15"/>
    <mergeCell ref="F16:G16"/>
    <mergeCell ref="H16:I16"/>
    <mergeCell ref="J16:K16"/>
    <mergeCell ref="L16:M16"/>
    <mergeCell ref="H14:I14"/>
    <mergeCell ref="N12:N13"/>
    <mergeCell ref="L14:M14"/>
    <mergeCell ref="N15:N16"/>
    <mergeCell ref="A21:C21"/>
    <mergeCell ref="A22:P22"/>
    <mergeCell ref="A23:P23"/>
    <mergeCell ref="D16:E16"/>
    <mergeCell ref="A20:C20"/>
    <mergeCell ref="D20:E20"/>
    <mergeCell ref="O5:P5"/>
    <mergeCell ref="L5:M5"/>
    <mergeCell ref="F20:G20"/>
    <mergeCell ref="H20:I20"/>
    <mergeCell ref="J20:K20"/>
    <mergeCell ref="P15:P16"/>
    <mergeCell ref="L20:M20"/>
    <mergeCell ref="O20:P20"/>
    <mergeCell ref="A17:M17"/>
    <mergeCell ref="N17:P17"/>
    <mergeCell ref="A18:C19"/>
    <mergeCell ref="O18:P18"/>
    <mergeCell ref="O19:P19"/>
    <mergeCell ref="J15:K15"/>
    <mergeCell ref="B16:C16"/>
    <mergeCell ref="B15:C15"/>
  </mergeCells>
  <dataValidations count="5">
    <dataValidation type="list" allowBlank="1" showInputMessage="1" showErrorMessage="1" sqref="D15:G15 J15:M15">
      <formula1>$Q$10:$Q$12</formula1>
    </dataValidation>
    <dataValidation type="list" allowBlank="1" showInputMessage="1" showErrorMessage="1" sqref="D11:M11">
      <formula1>$Q$3</formula1>
    </dataValidation>
    <dataValidation type="list" allowBlank="1" showInputMessage="1" showErrorMessage="1" sqref="D10:M10 J16:M16 J14:M14 D16:G16 D14:G14 D12:M12">
      <formula1>$Q$2</formula1>
    </dataValidation>
    <dataValidation type="list" allowBlank="1" showInputMessage="1" showErrorMessage="1" sqref="D17:E17">
      <formula1>$Q$8:$Q$17</formula1>
    </dataValidation>
    <dataValidation type="list" allowBlank="1" showInputMessage="1" showErrorMessage="1" sqref="F17:G17 J17:M17 H14:I17">
      <formula1>$Q$8:$Q$11</formula1>
    </dataValidation>
  </dataValidations>
  <pageMargins left="0.78740157480314965" right="0.59055118110236227" top="0.19685039370078741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80" zoomScaleNormal="80" zoomScaleSheetLayoutView="100" zoomScalePageLayoutView="110" workbookViewId="0">
      <selection activeCell="D63" sqref="D63"/>
    </sheetView>
  </sheetViews>
  <sheetFormatPr baseColWidth="10" defaultRowHeight="12.75" x14ac:dyDescent="0.2"/>
  <cols>
    <col min="1" max="1" width="7.85546875" style="18" customWidth="1"/>
    <col min="2" max="3" width="3.85546875" style="18" customWidth="1"/>
    <col min="4" max="13" width="9.28515625" style="18" customWidth="1"/>
    <col min="14" max="14" width="9.42578125" style="18" customWidth="1"/>
    <col min="15" max="16" width="7.140625" style="18" customWidth="1"/>
    <col min="17" max="17" width="13" style="18" hidden="1" customWidth="1"/>
    <col min="18" max="18" width="13.140625" style="18" customWidth="1"/>
    <col min="19" max="19" width="11.85546875" style="18" customWidth="1"/>
    <col min="20" max="20" width="11.42578125" style="18" customWidth="1"/>
    <col min="21" max="16384" width="11.42578125" style="18"/>
  </cols>
  <sheetData>
    <row r="1" spans="1:17" s="2" customFormat="1" ht="49.5" customHeight="1" x14ac:dyDescent="0.2">
      <c r="A1" s="19"/>
      <c r="B1" s="19"/>
      <c r="C1" s="150" t="s">
        <v>36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"/>
    </row>
    <row r="2" spans="1:17" s="3" customFormat="1" ht="22.5" customHeight="1" x14ac:dyDescent="0.25">
      <c r="A2" s="152" t="s">
        <v>10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58" t="s">
        <v>11</v>
      </c>
      <c r="M2" s="159"/>
      <c r="N2" s="160" t="s">
        <v>43</v>
      </c>
      <c r="O2" s="160"/>
      <c r="P2" s="161"/>
      <c r="Q2" s="36" t="s">
        <v>3</v>
      </c>
    </row>
    <row r="3" spans="1:17" s="4" customFormat="1" ht="22.5" customHeight="1" x14ac:dyDescent="0.25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7"/>
      <c r="L3" s="46" t="s">
        <v>12</v>
      </c>
      <c r="M3" s="55"/>
      <c r="N3" s="38"/>
      <c r="O3" s="164"/>
      <c r="P3" s="165"/>
      <c r="Q3" s="36" t="s">
        <v>4</v>
      </c>
    </row>
    <row r="4" spans="1:17" s="5" customFormat="1" ht="22.5" customHeight="1" x14ac:dyDescent="0.2">
      <c r="A4" s="20" t="s">
        <v>13</v>
      </c>
      <c r="B4" s="22"/>
      <c r="C4" s="22"/>
      <c r="D4" s="163"/>
      <c r="E4" s="163"/>
      <c r="F4" s="162" t="s">
        <v>15</v>
      </c>
      <c r="G4" s="162"/>
      <c r="H4" s="163"/>
      <c r="I4" s="163"/>
      <c r="J4" s="162" t="s">
        <v>39</v>
      </c>
      <c r="K4" s="162"/>
      <c r="L4" s="163"/>
      <c r="M4" s="163"/>
      <c r="N4" s="163"/>
      <c r="O4" s="163"/>
      <c r="P4" s="166"/>
    </row>
    <row r="5" spans="1:17" s="5" customFormat="1" ht="22.5" customHeight="1" x14ac:dyDescent="0.2">
      <c r="A5" s="21" t="s">
        <v>14</v>
      </c>
      <c r="B5" s="23"/>
      <c r="C5" s="23"/>
      <c r="D5" s="147"/>
      <c r="E5" s="147"/>
      <c r="F5" s="140" t="s">
        <v>16</v>
      </c>
      <c r="G5" s="140"/>
      <c r="H5" s="147"/>
      <c r="I5" s="147"/>
      <c r="J5" s="140" t="s">
        <v>38</v>
      </c>
      <c r="K5" s="140"/>
      <c r="L5" s="68"/>
      <c r="M5" s="68"/>
      <c r="N5" s="28" t="s">
        <v>2</v>
      </c>
      <c r="O5" s="68"/>
      <c r="P5" s="69"/>
    </row>
    <row r="6" spans="1:17" s="5" customFormat="1" ht="8.25" customHeight="1" x14ac:dyDescent="0.2">
      <c r="A6" s="25"/>
      <c r="B6" s="24"/>
      <c r="C6" s="24"/>
      <c r="D6" s="6"/>
      <c r="E6" s="6"/>
      <c r="F6" s="26"/>
      <c r="G6" s="26"/>
      <c r="H6" s="7"/>
      <c r="I6" s="7"/>
      <c r="J6" s="27"/>
      <c r="K6" s="26"/>
      <c r="L6" s="8"/>
      <c r="M6" s="7"/>
      <c r="N6" s="26"/>
      <c r="O6" s="7"/>
      <c r="P6" s="9"/>
    </row>
    <row r="7" spans="1:17" s="5" customFormat="1" ht="16.5" customHeight="1" x14ac:dyDescent="0.2">
      <c r="A7" s="141" t="s">
        <v>34</v>
      </c>
      <c r="B7" s="142"/>
      <c r="C7" s="143"/>
      <c r="D7" s="138" t="s">
        <v>29</v>
      </c>
      <c r="E7" s="138"/>
      <c r="F7" s="138" t="s">
        <v>7</v>
      </c>
      <c r="G7" s="138"/>
      <c r="H7" s="138" t="s">
        <v>8</v>
      </c>
      <c r="I7" s="138"/>
      <c r="J7" s="138" t="s">
        <v>9</v>
      </c>
      <c r="K7" s="138"/>
      <c r="L7" s="138" t="s">
        <v>30</v>
      </c>
      <c r="M7" s="138"/>
      <c r="N7" s="128" t="s">
        <v>21</v>
      </c>
      <c r="O7" s="129"/>
      <c r="P7" s="130"/>
    </row>
    <row r="8" spans="1:17" s="5" customFormat="1" ht="13.5" customHeight="1" x14ac:dyDescent="0.2">
      <c r="A8" s="144"/>
      <c r="B8" s="145"/>
      <c r="C8" s="146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1" t="s">
        <v>35</v>
      </c>
      <c r="O8" s="132"/>
      <c r="P8" s="135" t="s">
        <v>22</v>
      </c>
    </row>
    <row r="9" spans="1:17" s="5" customFormat="1" ht="22.5" customHeight="1" x14ac:dyDescent="0.2">
      <c r="A9" s="39" t="s">
        <v>18</v>
      </c>
      <c r="B9" s="148" t="s">
        <v>19</v>
      </c>
      <c r="C9" s="149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3"/>
      <c r="O9" s="134"/>
      <c r="P9" s="136"/>
    </row>
    <row r="10" spans="1:17" s="5" customFormat="1" ht="22.5" customHeight="1" x14ac:dyDescent="0.2">
      <c r="A10" s="10"/>
      <c r="B10" s="118"/>
      <c r="C10" s="119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37" t="s">
        <v>23</v>
      </c>
      <c r="O10" s="45"/>
      <c r="P10" s="56"/>
      <c r="Q10" s="37" t="s">
        <v>5</v>
      </c>
    </row>
    <row r="11" spans="1:17" s="5" customFormat="1" ht="22.5" customHeight="1" x14ac:dyDescent="0.2">
      <c r="A11" s="11"/>
      <c r="B11" s="104"/>
      <c r="C11" s="105"/>
      <c r="D11" s="90"/>
      <c r="E11" s="90"/>
      <c r="F11" s="122"/>
      <c r="G11" s="90"/>
      <c r="H11" s="90"/>
      <c r="I11" s="90"/>
      <c r="J11" s="90"/>
      <c r="K11" s="90"/>
      <c r="L11" s="90"/>
      <c r="M11" s="90"/>
      <c r="N11" s="137"/>
      <c r="O11" s="47"/>
      <c r="P11" s="57"/>
      <c r="Q11" s="37" t="s">
        <v>6</v>
      </c>
    </row>
    <row r="12" spans="1:17" s="5" customFormat="1" ht="22.5" customHeight="1" x14ac:dyDescent="0.2">
      <c r="A12" s="11"/>
      <c r="B12" s="91"/>
      <c r="C12" s="92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3" t="s">
        <v>24</v>
      </c>
      <c r="O12" s="45"/>
      <c r="P12" s="58"/>
      <c r="Q12" s="37" t="s">
        <v>4</v>
      </c>
    </row>
    <row r="13" spans="1:17" s="5" customFormat="1" ht="22.5" customHeight="1" x14ac:dyDescent="0.2">
      <c r="A13" s="61"/>
      <c r="B13" s="62"/>
      <c r="C13" s="62"/>
      <c r="D13" s="124" t="s">
        <v>20</v>
      </c>
      <c r="E13" s="124"/>
      <c r="F13" s="124"/>
      <c r="G13" s="124"/>
      <c r="H13" s="124"/>
      <c r="I13" s="124"/>
      <c r="J13" s="124"/>
      <c r="K13" s="124"/>
      <c r="L13" s="124"/>
      <c r="M13" s="125"/>
      <c r="N13" s="114"/>
      <c r="O13" s="59"/>
      <c r="P13" s="60"/>
    </row>
    <row r="14" spans="1:17" s="5" customFormat="1" ht="22.5" customHeight="1" x14ac:dyDescent="0.2">
      <c r="A14" s="12"/>
      <c r="B14" s="104"/>
      <c r="C14" s="105"/>
      <c r="D14" s="115"/>
      <c r="E14" s="115"/>
      <c r="F14" s="115"/>
      <c r="G14" s="115"/>
      <c r="H14" s="112"/>
      <c r="I14" s="112"/>
      <c r="J14" s="115"/>
      <c r="K14" s="115"/>
      <c r="L14" s="115"/>
      <c r="M14" s="115"/>
      <c r="N14" s="29" t="s">
        <v>0</v>
      </c>
      <c r="O14" s="30">
        <f>SUM(O10:O13)</f>
        <v>0</v>
      </c>
      <c r="P14" s="31">
        <f>SUM(P10:P13)</f>
        <v>0</v>
      </c>
    </row>
    <row r="15" spans="1:17" s="5" customFormat="1" ht="22.5" customHeight="1" x14ac:dyDescent="0.2">
      <c r="A15" s="11"/>
      <c r="B15" s="104"/>
      <c r="C15" s="105"/>
      <c r="D15" s="90"/>
      <c r="E15" s="90"/>
      <c r="F15" s="90"/>
      <c r="G15" s="90"/>
      <c r="H15" s="110"/>
      <c r="I15" s="110"/>
      <c r="J15" s="90"/>
      <c r="K15" s="90"/>
      <c r="L15" s="90"/>
      <c r="M15" s="90"/>
      <c r="N15" s="116"/>
      <c r="O15" s="107"/>
      <c r="P15" s="72"/>
    </row>
    <row r="16" spans="1:17" s="5" customFormat="1" ht="22.5" customHeight="1" x14ac:dyDescent="0.2">
      <c r="A16" s="13"/>
      <c r="B16" s="91"/>
      <c r="C16" s="92"/>
      <c r="D16" s="101"/>
      <c r="E16" s="101"/>
      <c r="F16" s="101"/>
      <c r="G16" s="101"/>
      <c r="H16" s="111"/>
      <c r="I16" s="111"/>
      <c r="J16" s="101"/>
      <c r="K16" s="101"/>
      <c r="L16" s="101"/>
      <c r="M16" s="101"/>
      <c r="N16" s="117"/>
      <c r="O16" s="108"/>
      <c r="P16" s="73"/>
    </row>
    <row r="17" spans="1:17" s="5" customFormat="1" ht="22.5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9"/>
    </row>
    <row r="18" spans="1:17" s="5" customFormat="1" ht="22.5" customHeight="1" x14ac:dyDescent="0.2">
      <c r="A18" s="80" t="s">
        <v>33</v>
      </c>
      <c r="B18" s="81"/>
      <c r="C18" s="82"/>
      <c r="D18" s="40" t="s">
        <v>25</v>
      </c>
      <c r="E18" s="32">
        <f>SUM(IF(D10="Entrada/sortida",$B10-$A10,0),IF(D11="Instrucziun tuts",$B11-$A11,0),IF(D12="Entrada/sortida",$B12-$A12,0),IF(AND(D14="Entrada/sortida",OR(D15="Instrucziun pitschens",D15="Instrucziun tuts")),$B14-$A14,0),IF(OR(D15="Instrucziun tuts",D15="Instrucziun pitschens"),$B15-$A15,0),IF(AND(D16="Entrada/sortida",OR(D15="Instrucziun pitschens",D15="Instrucziun tuts")),$B16-$A16,0))</f>
        <v>0</v>
      </c>
      <c r="F18" s="40" t="s">
        <v>25</v>
      </c>
      <c r="G18" s="32">
        <f>SUM(IF(F10="Entrada/sortida",$B10-$A10,0),IF(F11="Instrucziun tuts",$B11-$A11,0),IF(F12="Entrada/sortida",$B12-$A12,0),IF(AND(F14="Entrada/sortida",OR(F15="Instrucziun pitschens",F15="Instrucziun tuts")),$B14-$A14,0),IF(OR(F15="Instrucziun tuts",F15="Instrucziun pitschens"),$B15-$A15,0),IF(AND(F16="Entrada/sortida",OR(F15="Instrucziun pitschens",F15="Instrucziun tuts")),$B16-$A16,0))</f>
        <v>0</v>
      </c>
      <c r="H18" s="40" t="s">
        <v>25</v>
      </c>
      <c r="I18" s="32">
        <f>SUM(IF(H10="Entrada/sortida",$B10-$A10,0),IF(H11="Instrucziun tuts",$B11-$A11,0),IF(H12="Entrada/sortida",$B12-$A12,0),IF(AND(H14="Entrada/sortida",OR(H15="Instrucziun pitschens",H15="Instrucziun tuts")),$B14-$A14,0),IF(OR(H15="Instrucziun tuts",H15="Instrucziun pitschens"),$B15-$A15,0),IF(AND(H16="Entrada/sortida",OR(H15="Instrucziun pitschens",H15="Instrucziun tuts")),$B16-$A16,0))</f>
        <v>0</v>
      </c>
      <c r="J18" s="40" t="s">
        <v>25</v>
      </c>
      <c r="K18" s="32">
        <f>SUM(IF(J10="Entrada/sortida",$B10-$A10,0),IF(J11="Instrucziun tuts",$B11-$A11,0),IF(J12="Entrada/sortida",$B12-$A12,0),IF(AND(J14="Entrada/sortida",OR(J15="Instrucziun pitschens",J15="Instrucziun tuts")),$B14-$A14,0),IF(OR(J15="Instrucziun tuts",J15="Instrucziun pitschens"),$B15-$A15,0),IF(AND(J16="Entrada/sortida",OR(J15="Instrucziun pitschens",J15="Instrucziun tuts")),$B16-$A16,0))</f>
        <v>0</v>
      </c>
      <c r="L18" s="40" t="s">
        <v>25</v>
      </c>
      <c r="M18" s="32">
        <f>SUM(IF(L10="Entrada/sortida",$B10-$A10,0),IF(L11="Instrucziun tuts",$B11-$A11,0),IF(L12="Entrada/sortida",$B12-$A12,0),IF(AND(L14="Entrada/sortida",OR(L15="Instrucziun pitschens",L15="Instrucziun tuts")),$B14-$A14,0),IF(OR(L15="Instrucziun tuts",L15="Instrucziun pitschens"),$B15-$A15,0),IF(AND(L16="Entrada/sortida",OR(L15="Instrucziun pitschens",L15="Instrucziun tuts")),$B16-$A16,0))</f>
        <v>0</v>
      </c>
      <c r="N18" s="42" t="s">
        <v>27</v>
      </c>
      <c r="O18" s="86">
        <f>SUM(E18,G18,I18,K18,M18)</f>
        <v>0</v>
      </c>
      <c r="P18" s="87"/>
    </row>
    <row r="19" spans="1:17" s="5" customFormat="1" ht="22.5" customHeight="1" x14ac:dyDescent="0.2">
      <c r="A19" s="83"/>
      <c r="B19" s="84"/>
      <c r="C19" s="85"/>
      <c r="D19" s="41" t="s">
        <v>26</v>
      </c>
      <c r="E19" s="32">
        <f>SUM(IF(D10="Entrada/sortida",$B10-$A10,0),IF(D11="Instrucziun tuts",$B11-$A11,0),IF(D12="Entrada/sortida",$B12-$A12,0),IF(AND(D14="Entrada/sortida",OR(D15="Instrucziun gronds",D15="Instrucziun tuts")),$B14-$A14,0),IF(OR(D15="Instrucziun tuts",D15="Instrucziun gronds"),$B15-$A15,0),IF(AND(D16="Entrada/sortida",OR(D15="Instrucziun gronds",D15="Instrucziun tuts")),$B16-$A16,0))</f>
        <v>0</v>
      </c>
      <c r="F19" s="41" t="s">
        <v>26</v>
      </c>
      <c r="G19" s="32">
        <f>SUM(IF(F10="Entrada/sortida",$B10-$A10,0),IF(F11="Instrucziun tuts",$B11-$A11,0),IF(F12="Entrada/sortida",$B12-$A12,0),IF(AND(F14="Entrada/sortida",OR(F15="Instrucziun gronds",F15="Instrucziun tuts")),$B14-$A14,0),IF(OR(F15="Instrucziun tuts",F15="Instrucziun gronds"),$B15-$A15,0),IF(AND(F16="Entrada/sortida",OR(F15="Instrucziun gronds",F15="Instrucziun tuts")),$B16-$A16,0))</f>
        <v>0</v>
      </c>
      <c r="H19" s="41" t="s">
        <v>26</v>
      </c>
      <c r="I19" s="32">
        <f>SUM(IF(H10="Entrada/sortida",$B10-$A10,0),IF(H11="Instrucziun tuts",$B11-$A11,0),IF(H12="Entrada/sortida",$B12-$A12,0),IF(AND(H14="Entrada/sortida",OR(H15="Instrucziun gronds",H15="Instrucziun tuts")),$B14-$A14,0),IF(OR(H15="Instrucziun tuts",H15="Instrucziun gronds"),$B15-$A15,0),IF(AND(H16="Entrada/sortida",OR(H15="Instrucziun gronds",H15="Instrucziun tuts")),$B16-$A16,0))</f>
        <v>0</v>
      </c>
      <c r="J19" s="41" t="s">
        <v>26</v>
      </c>
      <c r="K19" s="32">
        <f>SUM(IF(J10="Entrada/sortida",$B10-$A10,0),IF(J11="Instrucziun tuts",$B11-$A11,0),IF(J12="Entrada/sortida",$B12-$A12,0),IF(AND(J14="Entrada/sortida",OR(J15="Instrucziun gronds",J15="Instrucziun tuts")),$B14-$A14,0),IF(OR(J15="Instrucziun tuts",J15="Instrucziun gronds"),$B15-$A15,0),IF(AND(J16="Entrada/sortida",OR(J15="Instrucziun gronds",J15="Instrucziun tuts")),$B16-$A16,0))</f>
        <v>0</v>
      </c>
      <c r="L19" s="41" t="s">
        <v>26</v>
      </c>
      <c r="M19" s="32">
        <f>SUM(IF(L10="Entrada/sortida",$B10-$A10,0),IF(L11="Instrucziun tuts",$B11-$A11,0),IF(L12="Entrada/sortida",$B12-$A12,0),IF(AND(L14="Entrada/sortida",OR(L15="Instrucziun gronds",L15="Instrucziun tuts")),$B14-$A14,0),IF(OR(L15="Instrucziun tuts",L15="Instrucziun gronds"),$B15-$A15,0),IF(AND(L16="Entrada/sortida",OR(L15="Instrucziun gronds",L15="Instrucziun tuts")),$B16-$A16,0))</f>
        <v>0</v>
      </c>
      <c r="N19" s="43" t="s">
        <v>28</v>
      </c>
      <c r="O19" s="88">
        <f>SUM(E19,G19,I19,K19,M19)</f>
        <v>0</v>
      </c>
      <c r="P19" s="89"/>
    </row>
    <row r="20" spans="1:17" s="5" customFormat="1" ht="45" customHeight="1" x14ac:dyDescent="0.2">
      <c r="A20" s="102" t="s">
        <v>32</v>
      </c>
      <c r="B20" s="103"/>
      <c r="C20" s="71"/>
      <c r="D20" s="70">
        <f>SUM(IF(D10="",0,$B$10-$A$10),IF(D11="",0,$B$11-$A$11),IF(D12="",0,$B$12-$A$12),IF(D14="",0,$B$14-$A$14),IF(D15="",0,$B$15-$A$15),IF(D16="",0,$B$16-$A$16))</f>
        <v>0</v>
      </c>
      <c r="E20" s="71"/>
      <c r="F20" s="70">
        <f>SUM(IF(F10="",0,$B$10-$A$10),IF(F11="",0,$B$11-$A$11),IF(F12="",0,$B$12-$A$12),IF(F14="",0,$B$14-$A$14),IF(F15="",0,$B$15-$A$15),IF(F16="",0,$B$16-$A$16))</f>
        <v>0</v>
      </c>
      <c r="G20" s="71"/>
      <c r="H20" s="70">
        <f>SUM(IF(H10="",0,$B$10-$A$10),IF(H11="",0,$B$11-$A$11),IF(H12="",0,$B$12-$A$12),IF(H14="",0,$B$14-$A$14),IF(H15="",0,$B$15-$A$15),IF(H16="",0,$B$16-$A$16))</f>
        <v>0</v>
      </c>
      <c r="I20" s="71"/>
      <c r="J20" s="70">
        <f>SUM(IF(J10="",0,$B$10-$A$10),IF(J11="",0,$B$11-$A$11),IF(J12="",0,$B$12-$A$12),IF(J14="",0,$B$14-$A$14),IF(J15="",0,$B$15-$A$15),IF(J16="",0,$B$16-$A$16))</f>
        <v>0</v>
      </c>
      <c r="K20" s="71"/>
      <c r="L20" s="70">
        <f>SUM(IF(L10="",0,$B$10-$A$10),IF(L11="",0,$B$11-$A$11),IF(L12="",0,$B$12-$A$12),IF(L14="",0,$B$14-$A$14),IF(L15="",0,$B$15-$A$15),IF(L16="",0,$B$16-$A$16))</f>
        <v>0</v>
      </c>
      <c r="M20" s="74"/>
      <c r="N20" s="33" t="s">
        <v>1</v>
      </c>
      <c r="O20" s="75">
        <f>SUM(D20,F20,H20,J20,L20)</f>
        <v>0</v>
      </c>
      <c r="P20" s="76"/>
    </row>
    <row r="21" spans="1:17" s="5" customFormat="1" ht="15" x14ac:dyDescent="0.2">
      <c r="A21" s="93" t="s">
        <v>40</v>
      </c>
      <c r="B21" s="94"/>
      <c r="C21" s="94"/>
      <c r="D21" s="63"/>
      <c r="E21" s="64"/>
      <c r="F21" s="63"/>
      <c r="G21" s="64"/>
      <c r="H21" s="63"/>
      <c r="I21" s="64"/>
      <c r="J21" s="63"/>
      <c r="K21" s="64"/>
      <c r="L21" s="63"/>
      <c r="M21" s="64"/>
      <c r="N21" s="65"/>
      <c r="O21" s="66"/>
      <c r="P21" s="67"/>
    </row>
    <row r="22" spans="1:17" s="5" customFormat="1" ht="15" x14ac:dyDescent="0.2">
      <c r="A22" s="167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9"/>
    </row>
    <row r="23" spans="1:17" s="5" customFormat="1" ht="15" x14ac:dyDescent="0.2">
      <c r="A23" s="170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2"/>
    </row>
    <row r="24" spans="1:17" ht="45" customHeight="1" x14ac:dyDescent="0.2">
      <c r="A24" s="44" t="s">
        <v>31</v>
      </c>
      <c r="B24" s="34"/>
      <c r="C24" s="34"/>
      <c r="D24" s="35"/>
      <c r="E24" s="35"/>
      <c r="F24" s="35"/>
      <c r="G24" s="35"/>
      <c r="H24" s="14"/>
      <c r="I24" s="14"/>
      <c r="J24" s="15"/>
      <c r="K24" s="15"/>
      <c r="L24" s="15"/>
      <c r="M24" s="15"/>
      <c r="N24" s="15"/>
      <c r="O24" s="15"/>
      <c r="P24" s="16"/>
      <c r="Q24" s="17"/>
    </row>
  </sheetData>
  <sheetProtection formatCells="0" selectLockedCells="1"/>
  <protectedRanges>
    <protectedRange password="F4EC" sqref="D14:D17 B14:B16 N2:N3 O10:P17 H14:H17 B17:C17 A10:B12 A14:A17 L14:L17 F14:F17 J14:J17" name="Bereich1_1"/>
    <protectedRange password="F4EC" sqref="D10:D12 F10:F12 H10:H12 J10:J12 L10:L12" name="Bereich1"/>
  </protectedRanges>
  <mergeCells count="83">
    <mergeCell ref="L15:M15"/>
    <mergeCell ref="O20:P20"/>
    <mergeCell ref="A17:M17"/>
    <mergeCell ref="N17:P17"/>
    <mergeCell ref="A18:C19"/>
    <mergeCell ref="O18:P18"/>
    <mergeCell ref="O19:P19"/>
    <mergeCell ref="A20:C20"/>
    <mergeCell ref="D20:E20"/>
    <mergeCell ref="F20:G20"/>
    <mergeCell ref="H20:I20"/>
    <mergeCell ref="L20:M20"/>
    <mergeCell ref="J20:K20"/>
    <mergeCell ref="B12:C12"/>
    <mergeCell ref="D12:E12"/>
    <mergeCell ref="N15:N16"/>
    <mergeCell ref="O15:O16"/>
    <mergeCell ref="P15:P16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F10:G10"/>
    <mergeCell ref="H10:I10"/>
    <mergeCell ref="J10:K10"/>
    <mergeCell ref="N12:N13"/>
    <mergeCell ref="L14:M14"/>
    <mergeCell ref="F12:G12"/>
    <mergeCell ref="H12:I12"/>
    <mergeCell ref="J12:K12"/>
    <mergeCell ref="L10:M10"/>
    <mergeCell ref="N10:N11"/>
    <mergeCell ref="L11:M11"/>
    <mergeCell ref="L12:M12"/>
    <mergeCell ref="D13:M13"/>
    <mergeCell ref="B11:C11"/>
    <mergeCell ref="D11:E11"/>
    <mergeCell ref="F11:G11"/>
    <mergeCell ref="H11:I11"/>
    <mergeCell ref="J11:K11"/>
    <mergeCell ref="P8:P9"/>
    <mergeCell ref="B9:C9"/>
    <mergeCell ref="A7:C8"/>
    <mergeCell ref="D7:E9"/>
    <mergeCell ref="F7:G9"/>
    <mergeCell ref="H7:I9"/>
    <mergeCell ref="J7:K9"/>
    <mergeCell ref="C1:P1"/>
    <mergeCell ref="A2:K3"/>
    <mergeCell ref="L2:M2"/>
    <mergeCell ref="N2:P2"/>
    <mergeCell ref="F4:G4"/>
    <mergeCell ref="J4:K4"/>
    <mergeCell ref="O3:P3"/>
    <mergeCell ref="D4:E4"/>
    <mergeCell ref="A21:C21"/>
    <mergeCell ref="A22:P22"/>
    <mergeCell ref="A23:P23"/>
    <mergeCell ref="D5:E5"/>
    <mergeCell ref="H4:I4"/>
    <mergeCell ref="H5:I5"/>
    <mergeCell ref="L4:P4"/>
    <mergeCell ref="L5:M5"/>
    <mergeCell ref="O5:P5"/>
    <mergeCell ref="F5:G5"/>
    <mergeCell ref="J5:K5"/>
    <mergeCell ref="B10:C10"/>
    <mergeCell ref="D10:E10"/>
    <mergeCell ref="L7:M9"/>
    <mergeCell ref="N7:P7"/>
    <mergeCell ref="N8:O9"/>
  </mergeCells>
  <dataValidations count="5">
    <dataValidation type="list" allowBlank="1" showInputMessage="1" showErrorMessage="1" sqref="F17:G17 J17:M17 H14:I17">
      <formula1>$Q$8:$Q$11</formula1>
    </dataValidation>
    <dataValidation type="list" allowBlank="1" showInputMessage="1" showErrorMessage="1" sqref="D17:E17">
      <formula1>$Q$8:$Q$17</formula1>
    </dataValidation>
    <dataValidation type="list" allowBlank="1" showInputMessage="1" showErrorMessage="1" sqref="D10:M10 J16:M16 J14:M14 D16:G16 D14:G14 D12:M12">
      <formula1>$Q$2</formula1>
    </dataValidation>
    <dataValidation type="list" allowBlank="1" showInputMessage="1" showErrorMessage="1" sqref="D11:M11">
      <formula1>$Q$3</formula1>
    </dataValidation>
    <dataValidation type="list" allowBlank="1" showInputMessage="1" showErrorMessage="1" sqref="D15:G15 J15:M15">
      <formula1>$Q$10:$Q$12</formula1>
    </dataValidation>
  </dataValidations>
  <pageMargins left="0.78740157480314965" right="0.59055118110236227" top="0.19685039370078741" bottom="0.39370078740157483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RM</Language>
    <CustomerID xmlns="b9bbc5c3-42c9-4c30-b7a3-3f0c5e2a5378">2</CustomerID>
    <Frontend_x002d_Seite xmlns="4c571c09-6e20-4e32-9349-4106b8b0708d">Schulorganisation-Schulbetrieb</Frontend_x002d_Sei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7883BDE96C6484E930C8F35B4FA63D6" ma:contentTypeVersion="8" ma:contentTypeDescription="Ein neues Dokument erstellen." ma:contentTypeScope="" ma:versionID="819f3af89b5335b788dc27efa63bb64a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xmlns:ns4="47d2a402-d77b-4bbf-8606-249d8b7d3cfc" xmlns:ns5="4c571c09-6e20-4e32-9349-4106b8b0708d" targetNamespace="http://schemas.microsoft.com/office/2006/metadata/properties" ma:root="true" ma:fieldsID="30c5ab758ce80cd04d1010a3cd6317b5" ns1:_="" ns3:_="" ns4:_="" ns5:_="">
    <xsd:import namespace="http://schemas.microsoft.com/sharepoint/v3"/>
    <xsd:import namespace="b9bbc5c3-42c9-4c30-b7a3-3f0c5e2a5378"/>
    <xsd:import namespace="47d2a402-d77b-4bbf-8606-249d8b7d3cfc"/>
    <xsd:import namespace="4c571c09-6e20-4e32-9349-4106b8b0708d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  <xsd:element ref="ns4:SharedWithUsers" minOccurs="0"/>
                <xsd:element ref="ns4:SharedWithDetails" minOccurs="0"/>
                <xsd:element ref="ns5:Frontend_x002d_Sei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2a402-d77b-4bbf-8606-249d8b7d3cf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71c09-6e20-4e32-9349-4106b8b0708d" elementFormDefault="qualified">
    <xsd:import namespace="http://schemas.microsoft.com/office/2006/documentManagement/types"/>
    <xsd:import namespace="http://schemas.microsoft.com/office/infopath/2007/PartnerControls"/>
    <xsd:element name="Frontend_x002d_Seite" ma:index="15" nillable="true" ma:displayName="Frontend-Seite" ma:description="Wo ist die Datei auf der AVS-Webseite ersichtlich" ma:internalName="Frontend_x002d_Seite">
      <xsd:simpleType>
        <xsd:union memberTypes="dms:Text">
          <xsd:simpleType>
            <xsd:restriction base="dms:Choice">
              <xsd:enumeration value="Schulbetrieb"/>
              <xsd:enumeration value="Führung und Organisation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08E8B2-A10E-4A3B-99CF-BEDD047669C7}"/>
</file>

<file path=customXml/itemProps2.xml><?xml version="1.0" encoding="utf-8"?>
<ds:datastoreItem xmlns:ds="http://schemas.openxmlformats.org/officeDocument/2006/customXml" ds:itemID="{AFBEC627-038D-4FA1-B24E-AEA6A41FC4EA}"/>
</file>

<file path=customXml/itemProps3.xml><?xml version="1.0" encoding="utf-8"?>
<ds:datastoreItem xmlns:ds="http://schemas.openxmlformats.org/officeDocument/2006/customXml" ds:itemID="{FA33CC22-DDD9-44DB-9FCE-60B0BBB7A988}"/>
</file>

<file path=customXml/itemProps4.xml><?xml version="1.0" encoding="utf-8"?>
<ds:datastoreItem xmlns:ds="http://schemas.openxmlformats.org/officeDocument/2006/customXml" ds:itemID="{95E188B4-8229-4E7D-BFD4-0D975A46DD0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urari exempel</vt:lpstr>
      <vt:lpstr>urari vit</vt:lpstr>
    </vt:vector>
  </TitlesOfParts>
  <Company>TSystems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urari scolina</dc:title>
  <dc:creator>Della Ca'-Tuena Manuela</dc:creator>
  <dc:description>ID asc</dc:description>
  <cp:lastModifiedBy>Andriuet Claudia</cp:lastModifiedBy>
  <cp:lastPrinted>2017-12-06T08:32:43Z</cp:lastPrinted>
  <dcterms:created xsi:type="dcterms:W3CDTF">2006-01-30T20:03:40Z</dcterms:created>
  <dcterms:modified xsi:type="dcterms:W3CDTF">2021-02-18T14:35:04Z</dcterms:modified>
  <cp:category>Kindergarten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21100.0000000000</vt:lpwstr>
  </property>
  <property fmtid="{D5CDD505-2E9C-101B-9397-08002B2CF9AE}" pid="3" name="ContentTypeId">
    <vt:lpwstr>0x01010087883BDE96C6484E930C8F35B4FA63D6</vt:lpwstr>
  </property>
</Properties>
</file>