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665" windowHeight="9855" activeTab="0"/>
  </bookViews>
  <sheets>
    <sheet name="RRwahlen" sheetId="1" r:id="rId1"/>
  </sheets>
  <definedNames/>
  <calcPr fullCalcOnLoad="1"/>
</workbook>
</file>

<file path=xl/sharedStrings.xml><?xml version="1.0" encoding="utf-8"?>
<sst xmlns="http://schemas.openxmlformats.org/spreadsheetml/2006/main" count="309" uniqueCount="271">
  <si>
    <t>Stimmberechtigte</t>
  </si>
  <si>
    <t>Eingelegte WZ</t>
  </si>
  <si>
    <t>Gültige WZ</t>
  </si>
  <si>
    <t>Ungültige WZ</t>
  </si>
  <si>
    <t>Leere WZ</t>
  </si>
  <si>
    <t>Engler  Stefan</t>
  </si>
  <si>
    <t>Huber Klaus</t>
  </si>
  <si>
    <t>Lardi Claudio</t>
  </si>
  <si>
    <t>Livers Luis</t>
  </si>
  <si>
    <t>Schmid Martin</t>
  </si>
  <si>
    <t>Tuor Aldo</t>
  </si>
  <si>
    <t xml:space="preserve">Einzelne </t>
  </si>
  <si>
    <t>Kreis Alvaschein</t>
  </si>
  <si>
    <t>Kreistotal</t>
  </si>
  <si>
    <t>Kreis Avers</t>
  </si>
  <si>
    <t>Kreis Belfort</t>
  </si>
  <si>
    <t>Kreis Bergell</t>
  </si>
  <si>
    <t>Kreis Bergün</t>
  </si>
  <si>
    <t>Kreis Brusio</t>
  </si>
  <si>
    <t>Kreis Calanca</t>
  </si>
  <si>
    <t>Kreis Chur</t>
  </si>
  <si>
    <t>Kreis Churwalden</t>
  </si>
  <si>
    <t>Kreis Davos</t>
  </si>
  <si>
    <t>Kreis Disentis</t>
  </si>
  <si>
    <t>Kreis Domleschg</t>
  </si>
  <si>
    <t>Kreis Fünf Dörfer</t>
  </si>
  <si>
    <t>Kreis Ilanz</t>
  </si>
  <si>
    <t>Kreis Jenaz</t>
  </si>
  <si>
    <t>Kreis Klosters</t>
  </si>
  <si>
    <t>Kreis Küblis</t>
  </si>
  <si>
    <t>Kreis Lumnezia/Lugnez</t>
  </si>
  <si>
    <t>Kreis Luzein</t>
  </si>
  <si>
    <t>Kreis Maienfeld</t>
  </si>
  <si>
    <t>Kreis Mesocco</t>
  </si>
  <si>
    <t>Kreis Oberengadin</t>
  </si>
  <si>
    <t>Kreis Poschiavo</t>
  </si>
  <si>
    <t>KreisRamosch</t>
  </si>
  <si>
    <t>Kreis Rhäzüns</t>
  </si>
  <si>
    <t>Kreis Rheinwald</t>
  </si>
  <si>
    <t>Kreis Roveredo</t>
  </si>
  <si>
    <t>Kreis Ruis</t>
  </si>
  <si>
    <t>Kreis Safien</t>
  </si>
  <si>
    <t>Kreis Schams</t>
  </si>
  <si>
    <t>Kreis Schanfigg</t>
  </si>
  <si>
    <t>Kreis Schiers</t>
  </si>
  <si>
    <t>Kreis Seewis</t>
  </si>
  <si>
    <t>Kreis Suot Tasna</t>
  </si>
  <si>
    <t>Kreis Surses</t>
  </si>
  <si>
    <t>Kreis Sur Tasna</t>
  </si>
  <si>
    <t>Kreis Thusis</t>
  </si>
  <si>
    <t>Kreis Trins</t>
  </si>
  <si>
    <t>Kreis Val Müstair</t>
  </si>
  <si>
    <t>Kantonstotal</t>
  </si>
  <si>
    <t>Alvaschein</t>
  </si>
  <si>
    <t>Mon</t>
  </si>
  <si>
    <t>Mutten</t>
  </si>
  <si>
    <t>Stierva</t>
  </si>
  <si>
    <t>Tiefencastel</t>
  </si>
  <si>
    <t>Vaz/Obervaz</t>
  </si>
  <si>
    <t>Avers</t>
  </si>
  <si>
    <t>Alvaneu</t>
  </si>
  <si>
    <t>Brienz/Brinzauls</t>
  </si>
  <si>
    <t>Lantsch/Lenz</t>
  </si>
  <si>
    <t>Schmitten</t>
  </si>
  <si>
    <t>Surava</t>
  </si>
  <si>
    <t>Bondo</t>
  </si>
  <si>
    <t>Castasegna</t>
  </si>
  <si>
    <t>Soglio</t>
  </si>
  <si>
    <t>Stampa</t>
  </si>
  <si>
    <t>Vicosoprano</t>
  </si>
  <si>
    <t>Bergün/Bravuogn</t>
  </si>
  <si>
    <t>Filisur</t>
  </si>
  <si>
    <t>Wiesen</t>
  </si>
  <si>
    <t>Brusio</t>
  </si>
  <si>
    <t>Arvigo</t>
  </si>
  <si>
    <t>Braggio</t>
  </si>
  <si>
    <t>Buseno</t>
  </si>
  <si>
    <t>Castaneda</t>
  </si>
  <si>
    <t>Cauco</t>
  </si>
  <si>
    <t>Rossa</t>
  </si>
  <si>
    <t>Santa Maria in Calanca</t>
  </si>
  <si>
    <t>Selma</t>
  </si>
  <si>
    <t>Chur</t>
  </si>
  <si>
    <t>Churwalden</t>
  </si>
  <si>
    <t>Malix</t>
  </si>
  <si>
    <t>Parpan</t>
  </si>
  <si>
    <t>Praden</t>
  </si>
  <si>
    <t>Tschiertschen</t>
  </si>
  <si>
    <t>Davos</t>
  </si>
  <si>
    <t>Breil/Brigels</t>
  </si>
  <si>
    <t>Disentis/Mustér</t>
  </si>
  <si>
    <t>Medel (Lucmagn)</t>
  </si>
  <si>
    <t>Schlans</t>
  </si>
  <si>
    <t>Sumvitg</t>
  </si>
  <si>
    <t>Tujetsch</t>
  </si>
  <si>
    <t>Trun</t>
  </si>
  <si>
    <t>Almens</t>
  </si>
  <si>
    <t>Feldis/Veulden</t>
  </si>
  <si>
    <t>Fürstenau</t>
  </si>
  <si>
    <t>Paspels</t>
  </si>
  <si>
    <t>Pratval</t>
  </si>
  <si>
    <t>Rodels</t>
  </si>
  <si>
    <t>Rothenbrunne</t>
  </si>
  <si>
    <t>Scharans</t>
  </si>
  <si>
    <t>Scheid</t>
  </si>
  <si>
    <t>Sils i.D.</t>
  </si>
  <si>
    <t>Trans</t>
  </si>
  <si>
    <t>Tumegl/Tomils</t>
  </si>
  <si>
    <t>Haldenstein</t>
  </si>
  <si>
    <t>Igis</t>
  </si>
  <si>
    <t>Mastrils</t>
  </si>
  <si>
    <t>Says</t>
  </si>
  <si>
    <t>Trimmis</t>
  </si>
  <si>
    <t>Untervaz</t>
  </si>
  <si>
    <t>Zizers</t>
  </si>
  <si>
    <t>Castrisch</t>
  </si>
  <si>
    <t>Falera</t>
  </si>
  <si>
    <t>Flond</t>
  </si>
  <si>
    <t>Ilanz</t>
  </si>
  <si>
    <t>Laax</t>
  </si>
  <si>
    <t>Ladir</t>
  </si>
  <si>
    <t>Luven</t>
  </si>
  <si>
    <t>Pitasch</t>
  </si>
  <si>
    <t>Riein</t>
  </si>
  <si>
    <t>Ruschein</t>
  </si>
  <si>
    <t>Sagogn</t>
  </si>
  <si>
    <t>Schluein</t>
  </si>
  <si>
    <t>Schnaus</t>
  </si>
  <si>
    <t>Sevgein</t>
  </si>
  <si>
    <t>Valendas</t>
  </si>
  <si>
    <t>Versam</t>
  </si>
  <si>
    <t>Fideris</t>
  </si>
  <si>
    <t>Furna</t>
  </si>
  <si>
    <t>Jenaz</t>
  </si>
  <si>
    <t>Klosters Serneus</t>
  </si>
  <si>
    <t>Conters i.P.</t>
  </si>
  <si>
    <t>Küblis</t>
  </si>
  <si>
    <t>Saas</t>
  </si>
  <si>
    <t>Cumbel</t>
  </si>
  <si>
    <t>Duvin</t>
  </si>
  <si>
    <t>Degen</t>
  </si>
  <si>
    <t>Lumbrein</t>
  </si>
  <si>
    <t>Morissen</t>
  </si>
  <si>
    <t>St. Martin</t>
  </si>
  <si>
    <t>Suraua</t>
  </si>
  <si>
    <t>Surcuolm</t>
  </si>
  <si>
    <t>Vals</t>
  </si>
  <si>
    <t>Vignogn</t>
  </si>
  <si>
    <t>Vella</t>
  </si>
  <si>
    <t>Vrin</t>
  </si>
  <si>
    <t>Luzein</t>
  </si>
  <si>
    <t>St. Antönien Ascharina</t>
  </si>
  <si>
    <t>St. Antönien</t>
  </si>
  <si>
    <t>Fläsch</t>
  </si>
  <si>
    <t>Jenins</t>
  </si>
  <si>
    <t>Maienfeld</t>
  </si>
  <si>
    <t>Malans</t>
  </si>
  <si>
    <t>Lostallo</t>
  </si>
  <si>
    <t>Mesocco</t>
  </si>
  <si>
    <t>Soazza</t>
  </si>
  <si>
    <t>Bever</t>
  </si>
  <si>
    <t>Celerina/Schlarigna</t>
  </si>
  <si>
    <t>Madulain</t>
  </si>
  <si>
    <t>Pontresina</t>
  </si>
  <si>
    <t>La Punt Chamues-ch</t>
  </si>
  <si>
    <t>Samedan</t>
  </si>
  <si>
    <t>St. Moritz</t>
  </si>
  <si>
    <t>S-chanf</t>
  </si>
  <si>
    <t>Sils i.E./Segl</t>
  </si>
  <si>
    <t>Silvaplana</t>
  </si>
  <si>
    <t>Zuoz</t>
  </si>
  <si>
    <t>Poschiavo</t>
  </si>
  <si>
    <t>Ramosch</t>
  </si>
  <si>
    <t>Samnaun</t>
  </si>
  <si>
    <t>Tschlin</t>
  </si>
  <si>
    <t>Bonaduz</t>
  </si>
  <si>
    <t>Domat/Ems</t>
  </si>
  <si>
    <t>Rhäzüns</t>
  </si>
  <si>
    <t>Hinterrhein</t>
  </si>
  <si>
    <t>Medels</t>
  </si>
  <si>
    <t>Nufenen</t>
  </si>
  <si>
    <t>Splügen</t>
  </si>
  <si>
    <t>Sufers</t>
  </si>
  <si>
    <t>Cama</t>
  </si>
  <si>
    <t>Grono</t>
  </si>
  <si>
    <t>Leggia</t>
  </si>
  <si>
    <t>Roveredo</t>
  </si>
  <si>
    <t>San Vittore</t>
  </si>
  <si>
    <t>Verdabbio</t>
  </si>
  <si>
    <t>Andiast</t>
  </si>
  <si>
    <t>Obersaxen</t>
  </si>
  <si>
    <t>Pigniu</t>
  </si>
  <si>
    <t>Rueun</t>
  </si>
  <si>
    <t>Siat</t>
  </si>
  <si>
    <t>Waltensburg/Vuorz</t>
  </si>
  <si>
    <t>Safien</t>
  </si>
  <si>
    <t>Tenna</t>
  </si>
  <si>
    <t>Andeer</t>
  </si>
  <si>
    <t>Ausserferrera</t>
  </si>
  <si>
    <t>Casti-Wergenstein</t>
  </si>
  <si>
    <t>Clugin</t>
  </si>
  <si>
    <t>Donath</t>
  </si>
  <si>
    <t>Innerferrera</t>
  </si>
  <si>
    <t>Lohn</t>
  </si>
  <si>
    <t>Mathon</t>
  </si>
  <si>
    <t>Patzen-Fardün</t>
  </si>
  <si>
    <t>Pignia</t>
  </si>
  <si>
    <t>Rongellen</t>
  </si>
  <si>
    <t>Zillis-Reischen</t>
  </si>
  <si>
    <t>Arosa</t>
  </si>
  <si>
    <t>Calfreisen</t>
  </si>
  <si>
    <t>Castiel</t>
  </si>
  <si>
    <t>Langwies</t>
  </si>
  <si>
    <t>Lüen</t>
  </si>
  <si>
    <t>Maladers</t>
  </si>
  <si>
    <t>Molinis</t>
  </si>
  <si>
    <t>Pagig</t>
  </si>
  <si>
    <t>Peist</t>
  </si>
  <si>
    <t>St. Peter</t>
  </si>
  <si>
    <t>Grüsch</t>
  </si>
  <si>
    <t>Schiers</t>
  </si>
  <si>
    <t>Fanas</t>
  </si>
  <si>
    <t>Seewis i.P.</t>
  </si>
  <si>
    <t>Valzeina</t>
  </si>
  <si>
    <t>Ftan</t>
  </si>
  <si>
    <t>Scuol</t>
  </si>
  <si>
    <t>Sent</t>
  </si>
  <si>
    <t>Bivio</t>
  </si>
  <si>
    <t>Cunter</t>
  </si>
  <si>
    <t>Marmorera</t>
  </si>
  <si>
    <t>Mulegns</t>
  </si>
  <si>
    <t>Riom-Parsonz</t>
  </si>
  <si>
    <t>Salouf</t>
  </si>
  <si>
    <t>Savognin</t>
  </si>
  <si>
    <t>Sur</t>
  </si>
  <si>
    <t>Tinizong</t>
  </si>
  <si>
    <t>Ardez</t>
  </si>
  <si>
    <t>Guarda</t>
  </si>
  <si>
    <t>Lavin</t>
  </si>
  <si>
    <t>Susch</t>
  </si>
  <si>
    <t>Tarasp</t>
  </si>
  <si>
    <t>Zernez</t>
  </si>
  <si>
    <t>Cazis</t>
  </si>
  <si>
    <t>Flerden</t>
  </si>
  <si>
    <t>Masein</t>
  </si>
  <si>
    <t>Portein</t>
  </si>
  <si>
    <t>Präz</t>
  </si>
  <si>
    <t>Sarn</t>
  </si>
  <si>
    <t>Tartar</t>
  </si>
  <si>
    <t>Thusis</t>
  </si>
  <si>
    <t>Tschappina</t>
  </si>
  <si>
    <t>Urmein</t>
  </si>
  <si>
    <t>Felsberg</t>
  </si>
  <si>
    <t>Flims</t>
  </si>
  <si>
    <t>Tamins</t>
  </si>
  <si>
    <t>Trin</t>
  </si>
  <si>
    <t>Fuldera</t>
  </si>
  <si>
    <t>Lü</t>
  </si>
  <si>
    <t>Müstair</t>
  </si>
  <si>
    <t>Santa Maria V.M.</t>
  </si>
  <si>
    <t>Tschierv</t>
  </si>
  <si>
    <t>Valchava</t>
  </si>
  <si>
    <r>
      <t>Kreis</t>
    </r>
    <r>
      <rPr>
        <b/>
        <sz val="10"/>
        <rFont val="Arial Narrow"/>
        <family val="2"/>
      </rPr>
      <t xml:space="preserve"> / Gemeinde</t>
    </r>
  </si>
  <si>
    <t>absolutes Mehr:</t>
  </si>
  <si>
    <t>Kandidatenstimmen:</t>
  </si>
  <si>
    <t>Gewählt sind:</t>
  </si>
  <si>
    <t>Engler Stefan</t>
  </si>
  <si>
    <t>Widmer Eveline</t>
  </si>
  <si>
    <t>Chur, 6. März 2002 / Ga.</t>
  </si>
  <si>
    <t>Stimmbeteiligung:</t>
  </si>
  <si>
    <t>Widmer-Schlumpf
 Eveline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</si>
</sst>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5">
    <font>
      <sz val="10"/>
      <name val="Univers"/>
      <family val="0"/>
    </font>
    <font>
      <i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textRotation="90"/>
    </xf>
    <xf numFmtId="164" fontId="2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3"/>
  <sheetViews>
    <sheetView tabSelected="1" workbookViewId="0" topLeftCell="A1">
      <selection activeCell="P28" sqref="P28"/>
    </sheetView>
  </sheetViews>
  <sheetFormatPr defaultColWidth="11.00390625" defaultRowHeight="12.75"/>
  <cols>
    <col min="2" max="14" width="5.625" style="0" customWidth="1"/>
  </cols>
  <sheetData>
    <row r="1" spans="1:14" ht="76.5" customHeight="1">
      <c r="A1" s="4" t="s">
        <v>262</v>
      </c>
      <c r="B1" s="5" t="s">
        <v>0</v>
      </c>
      <c r="C1" s="5" t="s">
        <v>1</v>
      </c>
      <c r="D1" s="5" t="s">
        <v>4</v>
      </c>
      <c r="E1" s="5" t="s">
        <v>3</v>
      </c>
      <c r="F1" s="5" t="s">
        <v>2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7" t="s">
        <v>270</v>
      </c>
      <c r="N1" s="5" t="s">
        <v>11</v>
      </c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 t="s">
        <v>53</v>
      </c>
      <c r="B4" s="2">
        <v>109</v>
      </c>
      <c r="C4" s="2">
        <v>64</v>
      </c>
      <c r="D4" s="2">
        <v>5</v>
      </c>
      <c r="E4" s="2">
        <v>1</v>
      </c>
      <c r="F4" s="2">
        <v>58</v>
      </c>
      <c r="G4" s="2">
        <v>51</v>
      </c>
      <c r="H4" s="2">
        <v>31</v>
      </c>
      <c r="I4" s="2">
        <v>23</v>
      </c>
      <c r="J4" s="2">
        <v>6</v>
      </c>
      <c r="K4" s="2">
        <v>12</v>
      </c>
      <c r="L4" s="2">
        <v>27</v>
      </c>
      <c r="M4" s="2">
        <v>38</v>
      </c>
      <c r="N4" s="2">
        <v>1</v>
      </c>
    </row>
    <row r="5" spans="1:14" ht="12.75">
      <c r="A5" s="2" t="s">
        <v>54</v>
      </c>
      <c r="B5" s="2">
        <v>67</v>
      </c>
      <c r="C5" s="2">
        <v>53</v>
      </c>
      <c r="D5" s="2">
        <v>0</v>
      </c>
      <c r="E5" s="2">
        <v>1</v>
      </c>
      <c r="F5" s="2">
        <v>52</v>
      </c>
      <c r="G5" s="2">
        <v>48</v>
      </c>
      <c r="H5" s="2">
        <v>16</v>
      </c>
      <c r="I5" s="2">
        <v>23</v>
      </c>
      <c r="J5" s="2">
        <v>5</v>
      </c>
      <c r="K5" s="2">
        <v>8</v>
      </c>
      <c r="L5" s="2">
        <v>28</v>
      </c>
      <c r="M5" s="2">
        <v>12</v>
      </c>
      <c r="N5" s="2">
        <v>0</v>
      </c>
    </row>
    <row r="6" spans="1:14" ht="12.75">
      <c r="A6" s="2" t="s">
        <v>55</v>
      </c>
      <c r="B6" s="2">
        <v>58</v>
      </c>
      <c r="C6" s="2">
        <v>36</v>
      </c>
      <c r="D6" s="2">
        <v>1</v>
      </c>
      <c r="E6" s="2">
        <v>0</v>
      </c>
      <c r="F6" s="2">
        <v>35</v>
      </c>
      <c r="G6" s="2">
        <v>31</v>
      </c>
      <c r="H6" s="2">
        <v>25</v>
      </c>
      <c r="I6" s="2">
        <v>11</v>
      </c>
      <c r="J6" s="2">
        <v>5</v>
      </c>
      <c r="K6" s="2">
        <v>11</v>
      </c>
      <c r="L6" s="2">
        <v>0</v>
      </c>
      <c r="M6" s="2">
        <v>23</v>
      </c>
      <c r="N6" s="2">
        <v>3</v>
      </c>
    </row>
    <row r="7" spans="1:14" ht="12.75">
      <c r="A7" s="2" t="s">
        <v>56</v>
      </c>
      <c r="B7" s="2">
        <v>110</v>
      </c>
      <c r="C7" s="2">
        <v>64</v>
      </c>
      <c r="D7" s="2">
        <v>5</v>
      </c>
      <c r="E7" s="2">
        <v>0</v>
      </c>
      <c r="F7" s="2">
        <v>59</v>
      </c>
      <c r="G7" s="2">
        <v>54</v>
      </c>
      <c r="H7" s="2">
        <v>22</v>
      </c>
      <c r="I7" s="2">
        <v>15</v>
      </c>
      <c r="J7" s="2">
        <v>8</v>
      </c>
      <c r="K7" s="2">
        <v>9</v>
      </c>
      <c r="L7" s="2">
        <v>27</v>
      </c>
      <c r="M7" s="2">
        <v>21</v>
      </c>
      <c r="N7" s="2">
        <v>0</v>
      </c>
    </row>
    <row r="8" spans="1:14" ht="12.75">
      <c r="A8" s="2" t="s">
        <v>57</v>
      </c>
      <c r="B8" s="2">
        <v>174</v>
      </c>
      <c r="C8" s="2">
        <v>111</v>
      </c>
      <c r="D8" s="2">
        <v>6</v>
      </c>
      <c r="E8" s="2">
        <v>0</v>
      </c>
      <c r="F8" s="2">
        <v>105</v>
      </c>
      <c r="G8" s="2">
        <v>103</v>
      </c>
      <c r="H8" s="2">
        <v>35</v>
      </c>
      <c r="I8" s="2">
        <v>33</v>
      </c>
      <c r="J8" s="2">
        <v>7</v>
      </c>
      <c r="K8" s="2">
        <v>28</v>
      </c>
      <c r="L8" s="2">
        <v>29</v>
      </c>
      <c r="M8" s="2">
        <v>49</v>
      </c>
      <c r="N8" s="2">
        <v>3</v>
      </c>
    </row>
    <row r="9" spans="1:14" ht="12.75">
      <c r="A9" s="2" t="s">
        <v>58</v>
      </c>
      <c r="B9" s="2">
        <v>1787</v>
      </c>
      <c r="C9" s="2">
        <v>746</v>
      </c>
      <c r="D9" s="2">
        <v>77</v>
      </c>
      <c r="E9" s="2">
        <v>6</v>
      </c>
      <c r="F9" s="2">
        <v>663</v>
      </c>
      <c r="G9" s="2">
        <v>565</v>
      </c>
      <c r="H9" s="2">
        <v>282</v>
      </c>
      <c r="I9" s="2">
        <v>260</v>
      </c>
      <c r="J9" s="2">
        <v>68</v>
      </c>
      <c r="K9" s="2">
        <v>225</v>
      </c>
      <c r="L9" s="2">
        <v>217</v>
      </c>
      <c r="M9" s="2">
        <v>357</v>
      </c>
      <c r="N9" s="2">
        <v>4</v>
      </c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2" t="s">
        <v>13</v>
      </c>
      <c r="B11" s="2">
        <f>SUM(B4:B10)</f>
        <v>2305</v>
      </c>
      <c r="C11" s="2">
        <f aca="true" t="shared" si="0" ref="C11:N11">SUM(C4:C10)</f>
        <v>1074</v>
      </c>
      <c r="D11" s="2">
        <f t="shared" si="0"/>
        <v>94</v>
      </c>
      <c r="E11" s="2">
        <f t="shared" si="0"/>
        <v>8</v>
      </c>
      <c r="F11" s="2">
        <f t="shared" si="0"/>
        <v>972</v>
      </c>
      <c r="G11" s="2">
        <f t="shared" si="0"/>
        <v>852</v>
      </c>
      <c r="H11" s="2">
        <f t="shared" si="0"/>
        <v>411</v>
      </c>
      <c r="I11" s="2">
        <f t="shared" si="0"/>
        <v>365</v>
      </c>
      <c r="J11" s="2">
        <f t="shared" si="0"/>
        <v>99</v>
      </c>
      <c r="K11" s="2">
        <f t="shared" si="0"/>
        <v>293</v>
      </c>
      <c r="L11" s="2">
        <f t="shared" si="0"/>
        <v>328</v>
      </c>
      <c r="M11" s="2">
        <f t="shared" si="0"/>
        <v>500</v>
      </c>
      <c r="N11" s="2">
        <f t="shared" si="0"/>
        <v>11</v>
      </c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3" t="s">
        <v>14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 t="s">
        <v>59</v>
      </c>
      <c r="B14" s="2">
        <v>143</v>
      </c>
      <c r="C14" s="2">
        <v>91</v>
      </c>
      <c r="D14" s="2">
        <v>1</v>
      </c>
      <c r="E14" s="2">
        <v>0</v>
      </c>
      <c r="F14" s="2">
        <v>90</v>
      </c>
      <c r="G14" s="2">
        <v>79</v>
      </c>
      <c r="H14" s="2">
        <v>79</v>
      </c>
      <c r="I14" s="2">
        <v>40</v>
      </c>
      <c r="J14" s="2">
        <v>18</v>
      </c>
      <c r="K14" s="2">
        <v>71</v>
      </c>
      <c r="L14" s="2">
        <v>7</v>
      </c>
      <c r="M14" s="2">
        <v>84</v>
      </c>
      <c r="N14" s="2">
        <v>0</v>
      </c>
    </row>
    <row r="15" spans="1:1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2" t="s">
        <v>13</v>
      </c>
      <c r="B16" s="2">
        <f>SUM(B14:B15)</f>
        <v>143</v>
      </c>
      <c r="C16" s="2">
        <f aca="true" t="shared" si="1" ref="C16:N16">SUM(C14:C15)</f>
        <v>91</v>
      </c>
      <c r="D16" s="2">
        <f t="shared" si="1"/>
        <v>1</v>
      </c>
      <c r="E16" s="2">
        <f t="shared" si="1"/>
        <v>0</v>
      </c>
      <c r="F16" s="2">
        <f t="shared" si="1"/>
        <v>90</v>
      </c>
      <c r="G16" s="2">
        <f t="shared" si="1"/>
        <v>79</v>
      </c>
      <c r="H16" s="2">
        <f t="shared" si="1"/>
        <v>79</v>
      </c>
      <c r="I16" s="2">
        <f t="shared" si="1"/>
        <v>40</v>
      </c>
      <c r="J16" s="2">
        <f t="shared" si="1"/>
        <v>18</v>
      </c>
      <c r="K16" s="2">
        <f t="shared" si="1"/>
        <v>71</v>
      </c>
      <c r="L16" s="2">
        <f t="shared" si="1"/>
        <v>7</v>
      </c>
      <c r="M16" s="2">
        <f t="shared" si="1"/>
        <v>84</v>
      </c>
      <c r="N16" s="2">
        <f t="shared" si="1"/>
        <v>0</v>
      </c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3" t="s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 t="s">
        <v>60</v>
      </c>
      <c r="B19" s="2">
        <v>318</v>
      </c>
      <c r="C19" s="2">
        <v>168</v>
      </c>
      <c r="D19" s="2">
        <v>4</v>
      </c>
      <c r="E19" s="2">
        <v>0</v>
      </c>
      <c r="F19" s="2">
        <v>164</v>
      </c>
      <c r="G19" s="2">
        <v>155</v>
      </c>
      <c r="H19" s="2">
        <v>67</v>
      </c>
      <c r="I19" s="2">
        <v>71</v>
      </c>
      <c r="J19" s="2">
        <v>24</v>
      </c>
      <c r="K19" s="2">
        <v>39</v>
      </c>
      <c r="L19" s="2">
        <v>73</v>
      </c>
      <c r="M19" s="2">
        <v>80</v>
      </c>
      <c r="N19" s="2">
        <v>2</v>
      </c>
    </row>
    <row r="20" spans="1:14" ht="12.75">
      <c r="A20" s="2" t="s">
        <v>61</v>
      </c>
      <c r="B20" s="2">
        <v>91</v>
      </c>
      <c r="C20" s="2">
        <v>51</v>
      </c>
      <c r="D20" s="2">
        <v>0</v>
      </c>
      <c r="E20" s="2">
        <v>0</v>
      </c>
      <c r="F20" s="2">
        <v>51</v>
      </c>
      <c r="G20" s="2">
        <v>47</v>
      </c>
      <c r="H20" s="2">
        <v>23</v>
      </c>
      <c r="I20" s="2">
        <v>21</v>
      </c>
      <c r="J20" s="2">
        <v>6</v>
      </c>
      <c r="K20" s="2">
        <v>11</v>
      </c>
      <c r="L20" s="2">
        <v>31</v>
      </c>
      <c r="M20" s="2">
        <v>25</v>
      </c>
      <c r="N20" s="2">
        <v>0</v>
      </c>
    </row>
    <row r="21" spans="1:14" ht="12.75">
      <c r="A21" s="2" t="s">
        <v>62</v>
      </c>
      <c r="B21" s="2">
        <v>377</v>
      </c>
      <c r="C21" s="2">
        <v>172</v>
      </c>
      <c r="D21" s="2">
        <v>13</v>
      </c>
      <c r="E21" s="2">
        <v>0</v>
      </c>
      <c r="F21" s="2">
        <v>159</v>
      </c>
      <c r="G21" s="2">
        <v>151</v>
      </c>
      <c r="H21" s="2">
        <v>76</v>
      </c>
      <c r="I21" s="2">
        <v>64</v>
      </c>
      <c r="J21" s="2">
        <v>16</v>
      </c>
      <c r="K21" s="2">
        <v>50</v>
      </c>
      <c r="L21" s="2">
        <v>72</v>
      </c>
      <c r="M21" s="2">
        <v>93</v>
      </c>
      <c r="N21" s="2">
        <v>0</v>
      </c>
    </row>
    <row r="22" spans="1:14" ht="12.75">
      <c r="A22" s="2" t="s">
        <v>63</v>
      </c>
      <c r="B22" s="2">
        <v>210</v>
      </c>
      <c r="C22" s="2">
        <v>100</v>
      </c>
      <c r="D22" s="2">
        <v>2</v>
      </c>
      <c r="E22" s="2">
        <v>1</v>
      </c>
      <c r="F22" s="2">
        <v>97</v>
      </c>
      <c r="G22" s="2">
        <v>83</v>
      </c>
      <c r="H22" s="2">
        <v>30</v>
      </c>
      <c r="I22" s="2">
        <v>30</v>
      </c>
      <c r="J22" s="2">
        <v>20</v>
      </c>
      <c r="K22" s="2">
        <v>30</v>
      </c>
      <c r="L22" s="2">
        <v>43</v>
      </c>
      <c r="M22" s="2">
        <v>36</v>
      </c>
      <c r="N22" s="2">
        <v>0</v>
      </c>
    </row>
    <row r="23" spans="1:14" ht="12.75">
      <c r="A23" s="2" t="s">
        <v>64</v>
      </c>
      <c r="B23" s="2">
        <v>170</v>
      </c>
      <c r="C23" s="2">
        <v>122</v>
      </c>
      <c r="D23" s="2">
        <v>1</v>
      </c>
      <c r="E23" s="2">
        <v>2</v>
      </c>
      <c r="F23" s="2">
        <v>119</v>
      </c>
      <c r="G23" s="2">
        <v>115</v>
      </c>
      <c r="H23" s="2">
        <v>34</v>
      </c>
      <c r="I23" s="2">
        <v>39</v>
      </c>
      <c r="J23" s="2">
        <v>12</v>
      </c>
      <c r="K23" s="2">
        <v>18</v>
      </c>
      <c r="L23" s="2">
        <v>44</v>
      </c>
      <c r="M23" s="2">
        <v>51</v>
      </c>
      <c r="N23" s="2">
        <v>0</v>
      </c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2" t="s">
        <v>13</v>
      </c>
      <c r="B25" s="2">
        <f>SUM(B19:B24)</f>
        <v>1166</v>
      </c>
      <c r="C25" s="2">
        <f aca="true" t="shared" si="2" ref="C25:N25">SUM(C19:C24)</f>
        <v>613</v>
      </c>
      <c r="D25" s="2">
        <f t="shared" si="2"/>
        <v>20</v>
      </c>
      <c r="E25" s="2">
        <f t="shared" si="2"/>
        <v>3</v>
      </c>
      <c r="F25" s="2">
        <f t="shared" si="2"/>
        <v>590</v>
      </c>
      <c r="G25" s="2">
        <f t="shared" si="2"/>
        <v>551</v>
      </c>
      <c r="H25" s="2">
        <f t="shared" si="2"/>
        <v>230</v>
      </c>
      <c r="I25" s="2">
        <f t="shared" si="2"/>
        <v>225</v>
      </c>
      <c r="J25" s="2">
        <f t="shared" si="2"/>
        <v>78</v>
      </c>
      <c r="K25" s="2">
        <f t="shared" si="2"/>
        <v>148</v>
      </c>
      <c r="L25" s="2">
        <f t="shared" si="2"/>
        <v>263</v>
      </c>
      <c r="M25" s="2">
        <f t="shared" si="2"/>
        <v>285</v>
      </c>
      <c r="N25" s="2">
        <f t="shared" si="2"/>
        <v>2</v>
      </c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3" t="s">
        <v>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 t="s">
        <v>65</v>
      </c>
      <c r="B28" s="2">
        <v>149</v>
      </c>
      <c r="C28" s="2">
        <v>74</v>
      </c>
      <c r="D28" s="2">
        <v>6</v>
      </c>
      <c r="E28" s="2">
        <v>0</v>
      </c>
      <c r="F28" s="2">
        <v>68</v>
      </c>
      <c r="G28" s="2">
        <v>28</v>
      </c>
      <c r="H28" s="2">
        <v>38</v>
      </c>
      <c r="I28" s="2">
        <v>52</v>
      </c>
      <c r="J28" s="2">
        <v>7</v>
      </c>
      <c r="K28" s="2">
        <v>30</v>
      </c>
      <c r="L28" s="2">
        <v>7</v>
      </c>
      <c r="M28" s="2">
        <v>44</v>
      </c>
      <c r="N28" s="2">
        <v>7</v>
      </c>
    </row>
    <row r="29" spans="1:14" ht="12.75">
      <c r="A29" s="2" t="s">
        <v>66</v>
      </c>
      <c r="B29" s="2">
        <v>140</v>
      </c>
      <c r="C29" s="2">
        <v>74</v>
      </c>
      <c r="D29" s="2">
        <v>10</v>
      </c>
      <c r="E29" s="2">
        <v>0</v>
      </c>
      <c r="F29" s="2">
        <v>64</v>
      </c>
      <c r="G29" s="2">
        <v>35</v>
      </c>
      <c r="H29" s="2">
        <v>31</v>
      </c>
      <c r="I29" s="2">
        <v>51</v>
      </c>
      <c r="J29" s="2">
        <v>7</v>
      </c>
      <c r="K29" s="2">
        <v>32</v>
      </c>
      <c r="L29" s="2">
        <v>6</v>
      </c>
      <c r="M29" s="2">
        <v>34</v>
      </c>
      <c r="N29" s="2">
        <v>1</v>
      </c>
    </row>
    <row r="30" spans="1:14" ht="12.75">
      <c r="A30" s="2" t="s">
        <v>67</v>
      </c>
      <c r="B30" s="2">
        <v>143</v>
      </c>
      <c r="C30" s="2">
        <v>64</v>
      </c>
      <c r="D30" s="2">
        <v>7</v>
      </c>
      <c r="E30" s="2">
        <v>1</v>
      </c>
      <c r="F30" s="2">
        <v>56</v>
      </c>
      <c r="G30" s="2">
        <v>26</v>
      </c>
      <c r="H30" s="2">
        <v>40</v>
      </c>
      <c r="I30" s="2">
        <v>31</v>
      </c>
      <c r="J30" s="2">
        <v>17</v>
      </c>
      <c r="K30" s="2">
        <v>17</v>
      </c>
      <c r="L30" s="2">
        <v>5</v>
      </c>
      <c r="M30" s="2">
        <v>38</v>
      </c>
      <c r="N30" s="2">
        <v>3</v>
      </c>
    </row>
    <row r="31" spans="1:14" ht="12.75">
      <c r="A31" s="2" t="s">
        <v>68</v>
      </c>
      <c r="B31" s="2">
        <v>402</v>
      </c>
      <c r="C31" s="2">
        <v>179</v>
      </c>
      <c r="D31" s="2">
        <v>29</v>
      </c>
      <c r="E31" s="2">
        <v>5</v>
      </c>
      <c r="F31" s="2">
        <v>145</v>
      </c>
      <c r="G31" s="2">
        <v>54</v>
      </c>
      <c r="H31" s="2">
        <v>107</v>
      </c>
      <c r="I31" s="2">
        <v>78</v>
      </c>
      <c r="J31" s="2">
        <v>21</v>
      </c>
      <c r="K31" s="2">
        <v>46</v>
      </c>
      <c r="L31" s="2">
        <v>12</v>
      </c>
      <c r="M31" s="2">
        <v>108</v>
      </c>
      <c r="N31" s="2">
        <v>8</v>
      </c>
    </row>
    <row r="32" spans="1:14" ht="12.75">
      <c r="A32" s="2" t="s">
        <v>69</v>
      </c>
      <c r="B32" s="2">
        <v>333</v>
      </c>
      <c r="C32" s="2">
        <v>179</v>
      </c>
      <c r="D32" s="2">
        <v>15</v>
      </c>
      <c r="E32" s="2">
        <v>0</v>
      </c>
      <c r="F32" s="2">
        <v>164</v>
      </c>
      <c r="G32" s="2">
        <v>81</v>
      </c>
      <c r="H32" s="2">
        <v>117</v>
      </c>
      <c r="I32" s="2">
        <v>77</v>
      </c>
      <c r="J32" s="2">
        <v>13</v>
      </c>
      <c r="K32" s="2">
        <v>48</v>
      </c>
      <c r="L32" s="2">
        <v>22</v>
      </c>
      <c r="M32" s="2">
        <v>121</v>
      </c>
      <c r="N32" s="2">
        <v>5</v>
      </c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 t="s">
        <v>13</v>
      </c>
      <c r="B34" s="2">
        <f>SUM(B28:B33)</f>
        <v>1167</v>
      </c>
      <c r="C34" s="2">
        <f aca="true" t="shared" si="3" ref="C34:N34">SUM(C28:C33)</f>
        <v>570</v>
      </c>
      <c r="D34" s="2">
        <f t="shared" si="3"/>
        <v>67</v>
      </c>
      <c r="E34" s="2">
        <f t="shared" si="3"/>
        <v>6</v>
      </c>
      <c r="F34" s="2">
        <f t="shared" si="3"/>
        <v>497</v>
      </c>
      <c r="G34" s="2">
        <f t="shared" si="3"/>
        <v>224</v>
      </c>
      <c r="H34" s="2">
        <f t="shared" si="3"/>
        <v>333</v>
      </c>
      <c r="I34" s="2">
        <f t="shared" si="3"/>
        <v>289</v>
      </c>
      <c r="J34" s="2">
        <f t="shared" si="3"/>
        <v>65</v>
      </c>
      <c r="K34" s="2">
        <f t="shared" si="3"/>
        <v>173</v>
      </c>
      <c r="L34" s="2">
        <f t="shared" si="3"/>
        <v>52</v>
      </c>
      <c r="M34" s="2">
        <f t="shared" si="3"/>
        <v>345</v>
      </c>
      <c r="N34" s="2">
        <f t="shared" si="3"/>
        <v>24</v>
      </c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3" t="s">
        <v>17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 t="s">
        <v>70</v>
      </c>
      <c r="B37" s="2">
        <v>354</v>
      </c>
      <c r="C37" s="2">
        <v>154</v>
      </c>
      <c r="D37" s="2">
        <v>10</v>
      </c>
      <c r="E37" s="2">
        <v>3</v>
      </c>
      <c r="F37" s="2">
        <v>141</v>
      </c>
      <c r="G37" s="2">
        <v>118</v>
      </c>
      <c r="H37" s="2">
        <v>85</v>
      </c>
      <c r="I37" s="2">
        <v>65</v>
      </c>
      <c r="J37" s="2">
        <v>17</v>
      </c>
      <c r="K37" s="2">
        <v>73</v>
      </c>
      <c r="L37" s="2">
        <v>40</v>
      </c>
      <c r="M37" s="2">
        <v>111</v>
      </c>
      <c r="N37" s="2">
        <v>1</v>
      </c>
    </row>
    <row r="38" spans="1:14" ht="12.75">
      <c r="A38" s="2" t="s">
        <v>71</v>
      </c>
      <c r="B38" s="2">
        <v>330</v>
      </c>
      <c r="C38" s="2">
        <v>197</v>
      </c>
      <c r="D38" s="2">
        <v>5</v>
      </c>
      <c r="E38" s="2">
        <v>0</v>
      </c>
      <c r="F38" s="2">
        <v>192</v>
      </c>
      <c r="G38" s="2">
        <v>172</v>
      </c>
      <c r="H38" s="2">
        <v>79</v>
      </c>
      <c r="I38" s="2">
        <v>77</v>
      </c>
      <c r="J38" s="2">
        <v>27</v>
      </c>
      <c r="K38" s="2">
        <v>100</v>
      </c>
      <c r="L38" s="2">
        <v>27</v>
      </c>
      <c r="M38" s="2">
        <v>101</v>
      </c>
      <c r="N38" s="2">
        <v>4</v>
      </c>
    </row>
    <row r="39" spans="1:14" ht="12.75">
      <c r="A39" s="2" t="s">
        <v>72</v>
      </c>
      <c r="B39" s="2">
        <v>229</v>
      </c>
      <c r="C39" s="2">
        <v>114</v>
      </c>
      <c r="D39" s="2">
        <v>9</v>
      </c>
      <c r="E39" s="2">
        <v>0</v>
      </c>
      <c r="F39" s="2">
        <v>105</v>
      </c>
      <c r="G39" s="2">
        <v>86</v>
      </c>
      <c r="H39" s="2">
        <v>78</v>
      </c>
      <c r="I39" s="2">
        <v>51</v>
      </c>
      <c r="J39" s="2">
        <v>14</v>
      </c>
      <c r="K39" s="2">
        <v>44</v>
      </c>
      <c r="L39" s="2">
        <v>17</v>
      </c>
      <c r="M39" s="2">
        <v>83</v>
      </c>
      <c r="N39" s="2">
        <v>0</v>
      </c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 t="s">
        <v>13</v>
      </c>
      <c r="B41" s="2">
        <f>SUM(B37:B40)</f>
        <v>913</v>
      </c>
      <c r="C41" s="2">
        <f aca="true" t="shared" si="4" ref="C41:N41">SUM(C37:C40)</f>
        <v>465</v>
      </c>
      <c r="D41" s="2">
        <f t="shared" si="4"/>
        <v>24</v>
      </c>
      <c r="E41" s="2">
        <f t="shared" si="4"/>
        <v>3</v>
      </c>
      <c r="F41" s="2">
        <f t="shared" si="4"/>
        <v>438</v>
      </c>
      <c r="G41" s="2">
        <f t="shared" si="4"/>
        <v>376</v>
      </c>
      <c r="H41" s="2">
        <f t="shared" si="4"/>
        <v>242</v>
      </c>
      <c r="I41" s="2">
        <f t="shared" si="4"/>
        <v>193</v>
      </c>
      <c r="J41" s="2">
        <f t="shared" si="4"/>
        <v>58</v>
      </c>
      <c r="K41" s="2">
        <f t="shared" si="4"/>
        <v>217</v>
      </c>
      <c r="L41" s="2">
        <f t="shared" si="4"/>
        <v>84</v>
      </c>
      <c r="M41" s="2">
        <f t="shared" si="4"/>
        <v>295</v>
      </c>
      <c r="N41" s="2">
        <f t="shared" si="4"/>
        <v>5</v>
      </c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3" t="s">
        <v>18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 t="s">
        <v>73</v>
      </c>
      <c r="B44" s="2">
        <v>976</v>
      </c>
      <c r="C44" s="2">
        <v>473</v>
      </c>
      <c r="D44" s="2">
        <v>26</v>
      </c>
      <c r="E44" s="2">
        <v>6</v>
      </c>
      <c r="F44" s="2">
        <v>441</v>
      </c>
      <c r="G44" s="2">
        <v>138</v>
      </c>
      <c r="H44" s="2">
        <v>93</v>
      </c>
      <c r="I44" s="2">
        <v>364</v>
      </c>
      <c r="J44" s="2">
        <v>68</v>
      </c>
      <c r="K44" s="2">
        <v>76</v>
      </c>
      <c r="L44" s="2">
        <v>86</v>
      </c>
      <c r="M44" s="2">
        <v>122</v>
      </c>
      <c r="N44" s="2">
        <v>15</v>
      </c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 t="s">
        <v>13</v>
      </c>
      <c r="B46" s="2">
        <f>SUM(B44:B45)</f>
        <v>976</v>
      </c>
      <c r="C46" s="2">
        <f aca="true" t="shared" si="5" ref="C46:N46">SUM(C44:C45)</f>
        <v>473</v>
      </c>
      <c r="D46" s="2">
        <f t="shared" si="5"/>
        <v>26</v>
      </c>
      <c r="E46" s="2">
        <f t="shared" si="5"/>
        <v>6</v>
      </c>
      <c r="F46" s="2">
        <f t="shared" si="5"/>
        <v>441</v>
      </c>
      <c r="G46" s="2">
        <f t="shared" si="5"/>
        <v>138</v>
      </c>
      <c r="H46" s="2">
        <f t="shared" si="5"/>
        <v>93</v>
      </c>
      <c r="I46" s="2">
        <f t="shared" si="5"/>
        <v>364</v>
      </c>
      <c r="J46" s="2">
        <f t="shared" si="5"/>
        <v>68</v>
      </c>
      <c r="K46" s="2">
        <f t="shared" si="5"/>
        <v>76</v>
      </c>
      <c r="L46" s="2">
        <f t="shared" si="5"/>
        <v>86</v>
      </c>
      <c r="M46" s="2">
        <f t="shared" si="5"/>
        <v>122</v>
      </c>
      <c r="N46" s="2">
        <f t="shared" si="5"/>
        <v>15</v>
      </c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3" t="s">
        <v>19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 t="s">
        <v>74</v>
      </c>
      <c r="B49" s="2">
        <v>58</v>
      </c>
      <c r="C49" s="2">
        <v>32</v>
      </c>
      <c r="D49" s="2">
        <v>4</v>
      </c>
      <c r="E49" s="2">
        <v>0</v>
      </c>
      <c r="F49" s="2">
        <v>28</v>
      </c>
      <c r="G49" s="2">
        <v>15</v>
      </c>
      <c r="H49" s="2">
        <v>12</v>
      </c>
      <c r="I49" s="2">
        <v>22</v>
      </c>
      <c r="J49" s="2">
        <v>1</v>
      </c>
      <c r="K49" s="2">
        <v>7</v>
      </c>
      <c r="L49" s="2">
        <v>12</v>
      </c>
      <c r="M49" s="2">
        <v>14</v>
      </c>
      <c r="N49" s="2">
        <v>0</v>
      </c>
    </row>
    <row r="50" spans="1:14" ht="12.75">
      <c r="A50" s="2" t="s">
        <v>75</v>
      </c>
      <c r="B50" s="2">
        <v>40</v>
      </c>
      <c r="C50" s="2">
        <v>16</v>
      </c>
      <c r="D50" s="2">
        <v>2</v>
      </c>
      <c r="E50" s="2">
        <v>0</v>
      </c>
      <c r="F50" s="2">
        <v>14</v>
      </c>
      <c r="G50" s="2">
        <v>11</v>
      </c>
      <c r="H50" s="2">
        <v>6</v>
      </c>
      <c r="I50" s="2">
        <v>11</v>
      </c>
      <c r="J50" s="2">
        <v>3</v>
      </c>
      <c r="K50" s="2">
        <v>6</v>
      </c>
      <c r="L50" s="2">
        <v>6</v>
      </c>
      <c r="M50" s="2">
        <v>13</v>
      </c>
      <c r="N50" s="2">
        <v>0</v>
      </c>
    </row>
    <row r="51" spans="1:14" ht="12.75">
      <c r="A51" s="2" t="s">
        <v>76</v>
      </c>
      <c r="B51" s="2">
        <v>94</v>
      </c>
      <c r="C51" s="2">
        <v>57</v>
      </c>
      <c r="D51" s="2">
        <v>2</v>
      </c>
      <c r="E51" s="2">
        <v>0</v>
      </c>
      <c r="F51" s="2">
        <v>55</v>
      </c>
      <c r="G51" s="2">
        <v>35</v>
      </c>
      <c r="H51" s="2">
        <v>16</v>
      </c>
      <c r="I51" s="2">
        <v>26</v>
      </c>
      <c r="J51" s="2">
        <v>2</v>
      </c>
      <c r="K51" s="2">
        <v>13</v>
      </c>
      <c r="L51" s="2">
        <v>30</v>
      </c>
      <c r="M51" s="2">
        <v>14</v>
      </c>
      <c r="N51" s="2">
        <v>0</v>
      </c>
    </row>
    <row r="52" spans="1:14" ht="12.75">
      <c r="A52" s="2" t="s">
        <v>77</v>
      </c>
      <c r="B52" s="2">
        <v>187</v>
      </c>
      <c r="C52" s="2">
        <v>101</v>
      </c>
      <c r="D52" s="2">
        <v>20</v>
      </c>
      <c r="E52" s="2">
        <v>1</v>
      </c>
      <c r="F52" s="2">
        <v>80</v>
      </c>
      <c r="G52" s="2">
        <v>36</v>
      </c>
      <c r="H52" s="2">
        <v>28</v>
      </c>
      <c r="I52" s="2">
        <v>64</v>
      </c>
      <c r="J52" s="2">
        <v>6</v>
      </c>
      <c r="K52" s="2">
        <v>26</v>
      </c>
      <c r="L52" s="2">
        <v>18</v>
      </c>
      <c r="M52" s="2">
        <v>32</v>
      </c>
      <c r="N52" s="2">
        <v>3</v>
      </c>
    </row>
    <row r="53" spans="1:14" ht="12.75">
      <c r="A53" s="2" t="s">
        <v>78</v>
      </c>
      <c r="B53" s="2">
        <v>31</v>
      </c>
      <c r="C53" s="2">
        <v>13</v>
      </c>
      <c r="D53" s="2">
        <v>1</v>
      </c>
      <c r="E53" s="2">
        <v>0</v>
      </c>
      <c r="F53" s="2">
        <v>12</v>
      </c>
      <c r="G53" s="2">
        <v>9</v>
      </c>
      <c r="H53" s="2">
        <v>8</v>
      </c>
      <c r="I53" s="2">
        <v>9</v>
      </c>
      <c r="J53" s="2">
        <v>3</v>
      </c>
      <c r="K53" s="2">
        <v>4</v>
      </c>
      <c r="L53" s="2">
        <v>1</v>
      </c>
      <c r="M53" s="2">
        <v>11</v>
      </c>
      <c r="N53" s="2">
        <v>0</v>
      </c>
    </row>
    <row r="54" spans="1:14" ht="12.75">
      <c r="A54" s="2" t="s">
        <v>79</v>
      </c>
      <c r="B54" s="2">
        <v>112</v>
      </c>
      <c r="C54" s="2">
        <v>56</v>
      </c>
      <c r="D54" s="2">
        <v>8</v>
      </c>
      <c r="E54" s="2">
        <v>1</v>
      </c>
      <c r="F54" s="2">
        <v>47</v>
      </c>
      <c r="G54" s="2">
        <v>25</v>
      </c>
      <c r="H54" s="2">
        <v>24</v>
      </c>
      <c r="I54" s="2">
        <v>39</v>
      </c>
      <c r="J54" s="2">
        <v>5</v>
      </c>
      <c r="K54" s="2">
        <v>23</v>
      </c>
      <c r="L54" s="2">
        <v>9</v>
      </c>
      <c r="M54" s="2">
        <v>25</v>
      </c>
      <c r="N54" s="2">
        <v>0</v>
      </c>
    </row>
    <row r="55" spans="1:14" ht="12.75">
      <c r="A55" s="2" t="s">
        <v>80</v>
      </c>
      <c r="B55" s="2">
        <v>96</v>
      </c>
      <c r="C55" s="2">
        <v>49</v>
      </c>
      <c r="D55" s="2">
        <v>6</v>
      </c>
      <c r="E55" s="2">
        <v>0</v>
      </c>
      <c r="F55" s="2">
        <v>43</v>
      </c>
      <c r="G55" s="2">
        <v>26</v>
      </c>
      <c r="H55" s="2">
        <v>8</v>
      </c>
      <c r="I55" s="2">
        <v>30</v>
      </c>
      <c r="J55" s="2">
        <v>0</v>
      </c>
      <c r="K55" s="2">
        <v>7</v>
      </c>
      <c r="L55" s="2">
        <v>17</v>
      </c>
      <c r="M55" s="2">
        <v>16</v>
      </c>
      <c r="N55" s="2">
        <v>0</v>
      </c>
    </row>
    <row r="56" spans="1:14" ht="12.75">
      <c r="A56" s="2" t="s">
        <v>81</v>
      </c>
      <c r="B56" s="2">
        <v>27</v>
      </c>
      <c r="C56" s="2">
        <v>11</v>
      </c>
      <c r="D56" s="2">
        <v>0</v>
      </c>
      <c r="E56" s="2">
        <v>0</v>
      </c>
      <c r="F56" s="2">
        <v>11</v>
      </c>
      <c r="G56" s="2">
        <v>7</v>
      </c>
      <c r="H56" s="2">
        <v>6</v>
      </c>
      <c r="I56" s="2">
        <v>11</v>
      </c>
      <c r="J56" s="2">
        <v>0</v>
      </c>
      <c r="K56" s="2">
        <v>0</v>
      </c>
      <c r="L56" s="2">
        <v>4</v>
      </c>
      <c r="M56" s="2">
        <v>10</v>
      </c>
      <c r="N56" s="2">
        <v>1</v>
      </c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 t="s">
        <v>13</v>
      </c>
      <c r="B58" s="2">
        <f>SUM(B49:B57)</f>
        <v>645</v>
      </c>
      <c r="C58" s="2">
        <f aca="true" t="shared" si="6" ref="C58:N58">SUM(C49:C57)</f>
        <v>335</v>
      </c>
      <c r="D58" s="2">
        <f t="shared" si="6"/>
        <v>43</v>
      </c>
      <c r="E58" s="2">
        <f t="shared" si="6"/>
        <v>2</v>
      </c>
      <c r="F58" s="2">
        <f t="shared" si="6"/>
        <v>290</v>
      </c>
      <c r="G58" s="2">
        <f t="shared" si="6"/>
        <v>164</v>
      </c>
      <c r="H58" s="2">
        <f t="shared" si="6"/>
        <v>108</v>
      </c>
      <c r="I58" s="2">
        <f t="shared" si="6"/>
        <v>212</v>
      </c>
      <c r="J58" s="2">
        <f t="shared" si="6"/>
        <v>20</v>
      </c>
      <c r="K58" s="2">
        <f t="shared" si="6"/>
        <v>86</v>
      </c>
      <c r="L58" s="2">
        <f t="shared" si="6"/>
        <v>97</v>
      </c>
      <c r="M58" s="2">
        <f t="shared" si="6"/>
        <v>135</v>
      </c>
      <c r="N58" s="2">
        <f t="shared" si="6"/>
        <v>4</v>
      </c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3" t="s">
        <v>20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 t="s">
        <v>82</v>
      </c>
      <c r="B61" s="2">
        <v>21778</v>
      </c>
      <c r="C61" s="2">
        <v>10183</v>
      </c>
      <c r="D61" s="2">
        <v>964</v>
      </c>
      <c r="E61" s="2">
        <v>358</v>
      </c>
      <c r="F61" s="2">
        <v>8861</v>
      </c>
      <c r="G61" s="2">
        <v>6029</v>
      </c>
      <c r="H61" s="2">
        <v>4871</v>
      </c>
      <c r="I61" s="2">
        <v>5674</v>
      </c>
      <c r="J61" s="2">
        <v>1201</v>
      </c>
      <c r="K61" s="2">
        <v>3977</v>
      </c>
      <c r="L61" s="2">
        <v>2116</v>
      </c>
      <c r="M61" s="2">
        <v>5818</v>
      </c>
      <c r="N61" s="2">
        <v>420</v>
      </c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 t="s">
        <v>13</v>
      </c>
      <c r="B63" s="2">
        <f>SUM(B61:B62)</f>
        <v>21778</v>
      </c>
      <c r="C63" s="2">
        <f aca="true" t="shared" si="7" ref="C63:N63">SUM(C61:C62)</f>
        <v>10183</v>
      </c>
      <c r="D63" s="2">
        <f t="shared" si="7"/>
        <v>964</v>
      </c>
      <c r="E63" s="2">
        <f t="shared" si="7"/>
        <v>358</v>
      </c>
      <c r="F63" s="2">
        <f t="shared" si="7"/>
        <v>8861</v>
      </c>
      <c r="G63" s="2">
        <f t="shared" si="7"/>
        <v>6029</v>
      </c>
      <c r="H63" s="2">
        <f t="shared" si="7"/>
        <v>4871</v>
      </c>
      <c r="I63" s="2">
        <f t="shared" si="7"/>
        <v>5674</v>
      </c>
      <c r="J63" s="2">
        <f t="shared" si="7"/>
        <v>1201</v>
      </c>
      <c r="K63" s="2">
        <f t="shared" si="7"/>
        <v>3977</v>
      </c>
      <c r="L63" s="2">
        <f t="shared" si="7"/>
        <v>2116</v>
      </c>
      <c r="M63" s="2">
        <f t="shared" si="7"/>
        <v>5818</v>
      </c>
      <c r="N63" s="2">
        <f t="shared" si="7"/>
        <v>420</v>
      </c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3" t="s">
        <v>21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 t="s">
        <v>83</v>
      </c>
      <c r="B66" s="2">
        <v>700</v>
      </c>
      <c r="C66" s="2">
        <v>324</v>
      </c>
      <c r="D66" s="2">
        <v>34</v>
      </c>
      <c r="E66" s="2">
        <v>0</v>
      </c>
      <c r="F66" s="2">
        <v>290</v>
      </c>
      <c r="G66" s="2">
        <v>222</v>
      </c>
      <c r="H66" s="2">
        <v>156</v>
      </c>
      <c r="I66" s="2">
        <v>156</v>
      </c>
      <c r="J66" s="2">
        <v>39</v>
      </c>
      <c r="K66" s="2">
        <v>133</v>
      </c>
      <c r="L66" s="2">
        <v>85</v>
      </c>
      <c r="M66" s="2">
        <v>191</v>
      </c>
      <c r="N66" s="2">
        <v>10</v>
      </c>
    </row>
    <row r="67" spans="1:14" ht="12.75">
      <c r="A67" s="2" t="s">
        <v>84</v>
      </c>
      <c r="B67" s="2">
        <v>438</v>
      </c>
      <c r="C67" s="2">
        <v>194</v>
      </c>
      <c r="D67" s="2">
        <v>23</v>
      </c>
      <c r="E67" s="2">
        <v>0</v>
      </c>
      <c r="F67" s="2">
        <v>171</v>
      </c>
      <c r="G67" s="2">
        <v>114</v>
      </c>
      <c r="H67" s="2">
        <v>101</v>
      </c>
      <c r="I67" s="2">
        <v>119</v>
      </c>
      <c r="J67" s="2">
        <v>21</v>
      </c>
      <c r="K67" s="2">
        <v>82</v>
      </c>
      <c r="L67" s="2">
        <v>35</v>
      </c>
      <c r="M67" s="2">
        <v>119</v>
      </c>
      <c r="N67" s="2">
        <v>1</v>
      </c>
    </row>
    <row r="68" spans="1:14" ht="12.75">
      <c r="A68" s="2" t="s">
        <v>85</v>
      </c>
      <c r="B68" s="2">
        <v>199</v>
      </c>
      <c r="C68" s="2">
        <v>84</v>
      </c>
      <c r="D68" s="2">
        <v>7</v>
      </c>
      <c r="E68" s="2">
        <v>0</v>
      </c>
      <c r="F68" s="2">
        <v>77</v>
      </c>
      <c r="G68" s="2">
        <v>57</v>
      </c>
      <c r="H68" s="2">
        <v>60</v>
      </c>
      <c r="I68" s="2">
        <v>50</v>
      </c>
      <c r="J68" s="2">
        <v>9</v>
      </c>
      <c r="K68" s="2">
        <v>49</v>
      </c>
      <c r="L68" s="2">
        <v>11</v>
      </c>
      <c r="M68" s="2">
        <v>56</v>
      </c>
      <c r="N68" s="2">
        <v>1</v>
      </c>
    </row>
    <row r="69" spans="1:14" ht="12.75">
      <c r="A69" s="2" t="s">
        <v>86</v>
      </c>
      <c r="B69" s="2">
        <v>80</v>
      </c>
      <c r="C69" s="2">
        <v>32</v>
      </c>
      <c r="D69" s="2">
        <v>3</v>
      </c>
      <c r="E69" s="2">
        <v>0</v>
      </c>
      <c r="F69" s="2">
        <v>29</v>
      </c>
      <c r="G69" s="2">
        <v>21</v>
      </c>
      <c r="H69" s="2">
        <v>19</v>
      </c>
      <c r="I69" s="2">
        <v>20</v>
      </c>
      <c r="J69" s="2">
        <v>3</v>
      </c>
      <c r="K69" s="2">
        <v>15</v>
      </c>
      <c r="L69" s="2">
        <v>14</v>
      </c>
      <c r="M69" s="2">
        <v>22</v>
      </c>
      <c r="N69" s="2">
        <v>1</v>
      </c>
    </row>
    <row r="70" spans="1:14" ht="12.75">
      <c r="A70" s="2" t="s">
        <v>87</v>
      </c>
      <c r="B70" s="2">
        <v>164</v>
      </c>
      <c r="C70" s="2">
        <v>67</v>
      </c>
      <c r="D70" s="2">
        <v>4</v>
      </c>
      <c r="E70" s="2">
        <v>0</v>
      </c>
      <c r="F70" s="2">
        <v>63</v>
      </c>
      <c r="G70" s="2">
        <v>49</v>
      </c>
      <c r="H70" s="2">
        <v>50</v>
      </c>
      <c r="I70" s="2">
        <v>32</v>
      </c>
      <c r="J70" s="2">
        <v>11</v>
      </c>
      <c r="K70" s="2">
        <v>37</v>
      </c>
      <c r="L70" s="2">
        <v>31</v>
      </c>
      <c r="M70" s="2">
        <v>52</v>
      </c>
      <c r="N70" s="2">
        <v>0</v>
      </c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 t="s">
        <v>13</v>
      </c>
      <c r="B72" s="2">
        <f>SUM(B66:B71)</f>
        <v>1581</v>
      </c>
      <c r="C72" s="2">
        <f aca="true" t="shared" si="8" ref="C72:N72">SUM(C66:C71)</f>
        <v>701</v>
      </c>
      <c r="D72" s="2">
        <f t="shared" si="8"/>
        <v>71</v>
      </c>
      <c r="E72" s="2">
        <f t="shared" si="8"/>
        <v>0</v>
      </c>
      <c r="F72" s="2">
        <f t="shared" si="8"/>
        <v>630</v>
      </c>
      <c r="G72" s="2">
        <f t="shared" si="8"/>
        <v>463</v>
      </c>
      <c r="H72" s="2">
        <f t="shared" si="8"/>
        <v>386</v>
      </c>
      <c r="I72" s="2">
        <f t="shared" si="8"/>
        <v>377</v>
      </c>
      <c r="J72" s="2">
        <f t="shared" si="8"/>
        <v>83</v>
      </c>
      <c r="K72" s="2">
        <f t="shared" si="8"/>
        <v>316</v>
      </c>
      <c r="L72" s="2">
        <f t="shared" si="8"/>
        <v>176</v>
      </c>
      <c r="M72" s="2">
        <f t="shared" si="8"/>
        <v>440</v>
      </c>
      <c r="N72" s="2">
        <f t="shared" si="8"/>
        <v>13</v>
      </c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3" t="s">
        <v>22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 t="s">
        <v>88</v>
      </c>
      <c r="B75" s="2">
        <v>6913</v>
      </c>
      <c r="C75" s="2">
        <v>2624</v>
      </c>
      <c r="D75" s="2">
        <v>470</v>
      </c>
      <c r="E75" s="2">
        <v>50</v>
      </c>
      <c r="F75" s="2">
        <v>2104</v>
      </c>
      <c r="G75" s="2">
        <v>1111</v>
      </c>
      <c r="H75" s="2">
        <v>1172</v>
      </c>
      <c r="I75" s="2">
        <v>933</v>
      </c>
      <c r="J75" s="2">
        <v>442</v>
      </c>
      <c r="K75" s="2">
        <v>937</v>
      </c>
      <c r="L75" s="2">
        <v>327</v>
      </c>
      <c r="M75" s="2">
        <v>1305</v>
      </c>
      <c r="N75" s="2">
        <v>85</v>
      </c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 t="s">
        <v>13</v>
      </c>
      <c r="B77" s="2">
        <f>SUM(B75:B76)</f>
        <v>6913</v>
      </c>
      <c r="C77" s="2">
        <f aca="true" t="shared" si="9" ref="C77:N77">SUM(C75:C76)</f>
        <v>2624</v>
      </c>
      <c r="D77" s="2">
        <f t="shared" si="9"/>
        <v>470</v>
      </c>
      <c r="E77" s="2">
        <f t="shared" si="9"/>
        <v>50</v>
      </c>
      <c r="F77" s="2">
        <f t="shared" si="9"/>
        <v>2104</v>
      </c>
      <c r="G77" s="2">
        <f t="shared" si="9"/>
        <v>1111</v>
      </c>
      <c r="H77" s="2">
        <f t="shared" si="9"/>
        <v>1172</v>
      </c>
      <c r="I77" s="2">
        <f t="shared" si="9"/>
        <v>933</v>
      </c>
      <c r="J77" s="2">
        <f t="shared" si="9"/>
        <v>442</v>
      </c>
      <c r="K77" s="2">
        <f t="shared" si="9"/>
        <v>937</v>
      </c>
      <c r="L77" s="2">
        <f t="shared" si="9"/>
        <v>327</v>
      </c>
      <c r="M77" s="2">
        <f t="shared" si="9"/>
        <v>1305</v>
      </c>
      <c r="N77" s="2">
        <f t="shared" si="9"/>
        <v>85</v>
      </c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3" t="s">
        <v>23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2" t="s">
        <v>89</v>
      </c>
      <c r="B80" s="2">
        <v>906</v>
      </c>
      <c r="C80" s="2">
        <v>538</v>
      </c>
      <c r="D80" s="2">
        <v>25</v>
      </c>
      <c r="E80" s="2">
        <v>0</v>
      </c>
      <c r="F80" s="2">
        <v>513</v>
      </c>
      <c r="G80" s="2">
        <v>414</v>
      </c>
      <c r="H80" s="2">
        <v>127</v>
      </c>
      <c r="I80" s="2">
        <v>106</v>
      </c>
      <c r="J80" s="2">
        <v>129</v>
      </c>
      <c r="K80" s="2">
        <v>57</v>
      </c>
      <c r="L80" s="2">
        <v>375</v>
      </c>
      <c r="M80" s="2">
        <v>205</v>
      </c>
      <c r="N80" s="2">
        <v>3</v>
      </c>
    </row>
    <row r="81" spans="1:14" ht="12.75">
      <c r="A81" s="2" t="s">
        <v>90</v>
      </c>
      <c r="B81" s="2">
        <v>1663</v>
      </c>
      <c r="C81" s="2">
        <v>1063</v>
      </c>
      <c r="D81" s="2">
        <v>18</v>
      </c>
      <c r="E81" s="2">
        <v>8</v>
      </c>
      <c r="F81" s="2">
        <v>1037</v>
      </c>
      <c r="G81" s="2">
        <v>769</v>
      </c>
      <c r="H81" s="2">
        <v>176</v>
      </c>
      <c r="I81" s="2">
        <v>178</v>
      </c>
      <c r="J81" s="2">
        <v>88</v>
      </c>
      <c r="K81" s="2">
        <v>113</v>
      </c>
      <c r="L81" s="2">
        <v>875</v>
      </c>
      <c r="M81" s="2">
        <v>280</v>
      </c>
      <c r="N81" s="2">
        <v>29</v>
      </c>
    </row>
    <row r="82" spans="1:14" ht="12.75">
      <c r="A82" s="2" t="s">
        <v>91</v>
      </c>
      <c r="B82" s="2">
        <v>374</v>
      </c>
      <c r="C82" s="2">
        <v>195</v>
      </c>
      <c r="D82" s="2">
        <v>7</v>
      </c>
      <c r="E82" s="2">
        <v>2</v>
      </c>
      <c r="F82" s="2">
        <v>186</v>
      </c>
      <c r="G82" s="2">
        <v>159</v>
      </c>
      <c r="H82" s="2">
        <v>40</v>
      </c>
      <c r="I82" s="2">
        <v>35</v>
      </c>
      <c r="J82" s="2">
        <v>11</v>
      </c>
      <c r="K82" s="2">
        <v>27</v>
      </c>
      <c r="L82" s="2">
        <v>153</v>
      </c>
      <c r="M82" s="2">
        <v>66</v>
      </c>
      <c r="N82" s="2">
        <v>13</v>
      </c>
    </row>
    <row r="83" spans="1:14" ht="12.75">
      <c r="A83" s="2" t="s">
        <v>92</v>
      </c>
      <c r="B83" s="2">
        <v>69</v>
      </c>
      <c r="C83" s="2">
        <v>37</v>
      </c>
      <c r="D83" s="2">
        <v>4</v>
      </c>
      <c r="E83" s="2">
        <v>0</v>
      </c>
      <c r="F83" s="2">
        <v>33</v>
      </c>
      <c r="G83" s="2">
        <v>24</v>
      </c>
      <c r="H83" s="2">
        <v>4</v>
      </c>
      <c r="I83" s="2">
        <v>3</v>
      </c>
      <c r="J83" s="2">
        <v>9</v>
      </c>
      <c r="K83" s="2">
        <v>7</v>
      </c>
      <c r="L83" s="2">
        <v>21</v>
      </c>
      <c r="M83" s="2">
        <v>6</v>
      </c>
      <c r="N83" s="2">
        <v>2</v>
      </c>
    </row>
    <row r="84" spans="1:14" ht="12.75">
      <c r="A84" s="2" t="s">
        <v>93</v>
      </c>
      <c r="B84" s="2">
        <v>1078</v>
      </c>
      <c r="C84" s="2">
        <v>622</v>
      </c>
      <c r="D84" s="2">
        <v>11</v>
      </c>
      <c r="E84" s="2">
        <v>11</v>
      </c>
      <c r="F84" s="2">
        <v>600</v>
      </c>
      <c r="G84" s="2">
        <v>488</v>
      </c>
      <c r="H84" s="2">
        <v>119</v>
      </c>
      <c r="I84" s="2">
        <v>111</v>
      </c>
      <c r="J84" s="2">
        <v>47</v>
      </c>
      <c r="K84" s="2">
        <v>59</v>
      </c>
      <c r="L84" s="2">
        <v>501</v>
      </c>
      <c r="M84" s="2">
        <v>186</v>
      </c>
      <c r="N84" s="2">
        <v>1</v>
      </c>
    </row>
    <row r="85" spans="1:14" ht="12.75">
      <c r="A85" s="2" t="s">
        <v>94</v>
      </c>
      <c r="B85" s="2">
        <v>1119</v>
      </c>
      <c r="C85" s="2">
        <v>545</v>
      </c>
      <c r="D85" s="2">
        <v>31</v>
      </c>
      <c r="E85" s="2">
        <v>0</v>
      </c>
      <c r="F85" s="2">
        <v>514</v>
      </c>
      <c r="G85" s="2">
        <v>404</v>
      </c>
      <c r="H85" s="2">
        <v>94</v>
      </c>
      <c r="I85" s="2">
        <v>104</v>
      </c>
      <c r="J85" s="2">
        <v>29</v>
      </c>
      <c r="K85" s="2">
        <v>73</v>
      </c>
      <c r="L85" s="2">
        <v>382</v>
      </c>
      <c r="M85" s="2">
        <v>197</v>
      </c>
      <c r="N85" s="2">
        <v>4</v>
      </c>
    </row>
    <row r="86" spans="1:14" ht="12.75">
      <c r="A86" s="2" t="s">
        <v>95</v>
      </c>
      <c r="B86" s="2">
        <v>958</v>
      </c>
      <c r="C86" s="2">
        <v>502</v>
      </c>
      <c r="D86" s="2">
        <v>22</v>
      </c>
      <c r="E86" s="2">
        <v>0</v>
      </c>
      <c r="F86" s="2">
        <v>480</v>
      </c>
      <c r="G86" s="2">
        <v>388</v>
      </c>
      <c r="H86" s="2">
        <v>99</v>
      </c>
      <c r="I86" s="2">
        <v>130</v>
      </c>
      <c r="J86" s="2">
        <v>42</v>
      </c>
      <c r="K86" s="2">
        <v>63</v>
      </c>
      <c r="L86" s="2">
        <v>355</v>
      </c>
      <c r="M86" s="2">
        <v>171</v>
      </c>
      <c r="N86" s="2">
        <v>12</v>
      </c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 t="s">
        <v>13</v>
      </c>
      <c r="B88" s="2">
        <f>SUM(B80:B87)</f>
        <v>6167</v>
      </c>
      <c r="C88" s="2">
        <f aca="true" t="shared" si="10" ref="C88:N88">SUM(C80:C87)</f>
        <v>3502</v>
      </c>
      <c r="D88" s="2">
        <f t="shared" si="10"/>
        <v>118</v>
      </c>
      <c r="E88" s="2">
        <f t="shared" si="10"/>
        <v>21</v>
      </c>
      <c r="F88" s="2">
        <f t="shared" si="10"/>
        <v>3363</v>
      </c>
      <c r="G88" s="2">
        <f t="shared" si="10"/>
        <v>2646</v>
      </c>
      <c r="H88" s="2">
        <f t="shared" si="10"/>
        <v>659</v>
      </c>
      <c r="I88" s="2">
        <f t="shared" si="10"/>
        <v>667</v>
      </c>
      <c r="J88" s="2">
        <f t="shared" si="10"/>
        <v>355</v>
      </c>
      <c r="K88" s="2">
        <f t="shared" si="10"/>
        <v>399</v>
      </c>
      <c r="L88" s="2">
        <f t="shared" si="10"/>
        <v>2662</v>
      </c>
      <c r="M88" s="2">
        <f t="shared" si="10"/>
        <v>1111</v>
      </c>
      <c r="N88" s="2">
        <f t="shared" si="10"/>
        <v>64</v>
      </c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3" t="s">
        <v>24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 t="s">
        <v>96</v>
      </c>
      <c r="B91" s="2">
        <v>174</v>
      </c>
      <c r="C91" s="2">
        <v>88</v>
      </c>
      <c r="D91" s="2">
        <v>6</v>
      </c>
      <c r="E91" s="2">
        <v>1</v>
      </c>
      <c r="F91" s="2">
        <v>81</v>
      </c>
      <c r="G91" s="2">
        <v>48</v>
      </c>
      <c r="H91" s="2">
        <v>34</v>
      </c>
      <c r="I91" s="2">
        <v>54</v>
      </c>
      <c r="J91" s="2">
        <v>24</v>
      </c>
      <c r="K91" s="2">
        <v>34</v>
      </c>
      <c r="L91" s="2">
        <v>6</v>
      </c>
      <c r="M91" s="2">
        <v>52</v>
      </c>
      <c r="N91" s="2">
        <v>4</v>
      </c>
    </row>
    <row r="92" spans="1:14" ht="12.75">
      <c r="A92" s="2" t="s">
        <v>97</v>
      </c>
      <c r="B92" s="2">
        <v>95</v>
      </c>
      <c r="C92" s="2">
        <v>62</v>
      </c>
      <c r="D92" s="2">
        <v>3</v>
      </c>
      <c r="E92" s="2">
        <v>0</v>
      </c>
      <c r="F92" s="2">
        <v>59</v>
      </c>
      <c r="G92" s="2">
        <v>40</v>
      </c>
      <c r="H92" s="2">
        <v>34</v>
      </c>
      <c r="I92" s="2">
        <v>45</v>
      </c>
      <c r="J92" s="2">
        <v>5</v>
      </c>
      <c r="K92" s="2">
        <v>30</v>
      </c>
      <c r="L92" s="2">
        <v>10</v>
      </c>
      <c r="M92" s="2">
        <v>39</v>
      </c>
      <c r="N92" s="2">
        <v>0</v>
      </c>
    </row>
    <row r="93" spans="1:14" ht="12.75">
      <c r="A93" s="2" t="s">
        <v>98</v>
      </c>
      <c r="B93" s="2">
        <v>233</v>
      </c>
      <c r="C93" s="2">
        <v>118</v>
      </c>
      <c r="D93" s="2">
        <v>7</v>
      </c>
      <c r="E93" s="2">
        <v>0</v>
      </c>
      <c r="F93" s="2">
        <v>111</v>
      </c>
      <c r="G93" s="2">
        <v>89</v>
      </c>
      <c r="H93" s="2">
        <v>84</v>
      </c>
      <c r="I93" s="2">
        <v>83</v>
      </c>
      <c r="J93" s="2">
        <v>20</v>
      </c>
      <c r="K93" s="2">
        <v>62</v>
      </c>
      <c r="L93" s="2">
        <v>16</v>
      </c>
      <c r="M93" s="2">
        <v>88</v>
      </c>
      <c r="N93" s="2">
        <v>2</v>
      </c>
    </row>
    <row r="94" spans="1:14" ht="12.75">
      <c r="A94" s="2" t="s">
        <v>99</v>
      </c>
      <c r="B94" s="2">
        <v>307</v>
      </c>
      <c r="C94" s="2">
        <v>162</v>
      </c>
      <c r="D94" s="2">
        <v>12</v>
      </c>
      <c r="E94" s="2">
        <v>2</v>
      </c>
      <c r="F94" s="2">
        <v>148</v>
      </c>
      <c r="G94" s="2">
        <v>89</v>
      </c>
      <c r="H94" s="2">
        <v>66</v>
      </c>
      <c r="I94" s="2">
        <v>86</v>
      </c>
      <c r="J94" s="2">
        <v>16</v>
      </c>
      <c r="K94" s="2">
        <v>84</v>
      </c>
      <c r="L94" s="2">
        <v>30</v>
      </c>
      <c r="M94" s="2">
        <v>86</v>
      </c>
      <c r="N94" s="2">
        <v>3</v>
      </c>
    </row>
    <row r="95" spans="1:14" ht="12.75">
      <c r="A95" s="2" t="s">
        <v>100</v>
      </c>
      <c r="B95" s="2">
        <v>178</v>
      </c>
      <c r="C95" s="2">
        <v>112</v>
      </c>
      <c r="D95" s="2">
        <v>5</v>
      </c>
      <c r="E95" s="2">
        <v>0</v>
      </c>
      <c r="F95" s="2">
        <v>107</v>
      </c>
      <c r="G95" s="2">
        <v>67</v>
      </c>
      <c r="H95" s="2">
        <v>54</v>
      </c>
      <c r="I95" s="2">
        <v>64</v>
      </c>
      <c r="J95" s="2">
        <v>18</v>
      </c>
      <c r="K95" s="2">
        <v>48</v>
      </c>
      <c r="L95" s="2">
        <v>7</v>
      </c>
      <c r="M95" s="2">
        <v>67</v>
      </c>
      <c r="N95" s="2">
        <v>1</v>
      </c>
    </row>
    <row r="96" spans="1:14" ht="12.75">
      <c r="A96" s="2" t="s">
        <v>101</v>
      </c>
      <c r="B96" s="2">
        <v>193</v>
      </c>
      <c r="C96" s="2">
        <v>87</v>
      </c>
      <c r="D96" s="2">
        <v>10</v>
      </c>
      <c r="E96" s="2">
        <v>0</v>
      </c>
      <c r="F96" s="2">
        <v>77</v>
      </c>
      <c r="G96" s="2">
        <v>62</v>
      </c>
      <c r="H96" s="2">
        <v>49</v>
      </c>
      <c r="I96" s="2">
        <v>46</v>
      </c>
      <c r="J96" s="2">
        <v>17</v>
      </c>
      <c r="K96" s="2">
        <v>32</v>
      </c>
      <c r="L96" s="2">
        <v>23</v>
      </c>
      <c r="M96" s="2">
        <v>59</v>
      </c>
      <c r="N96" s="2">
        <v>1</v>
      </c>
    </row>
    <row r="97" spans="1:14" ht="12.75">
      <c r="A97" s="2" t="s">
        <v>102</v>
      </c>
      <c r="B97" s="2">
        <v>201</v>
      </c>
      <c r="C97" s="2">
        <v>101</v>
      </c>
      <c r="D97" s="2">
        <v>5</v>
      </c>
      <c r="E97" s="2">
        <v>0</v>
      </c>
      <c r="F97" s="2">
        <v>96</v>
      </c>
      <c r="G97" s="2">
        <v>65</v>
      </c>
      <c r="H97" s="2">
        <v>62</v>
      </c>
      <c r="I97" s="2">
        <v>47</v>
      </c>
      <c r="J97" s="2">
        <v>26</v>
      </c>
      <c r="K97" s="2">
        <v>36</v>
      </c>
      <c r="L97" s="2">
        <v>14</v>
      </c>
      <c r="M97" s="2">
        <v>69</v>
      </c>
      <c r="N97" s="2">
        <v>2</v>
      </c>
    </row>
    <row r="98" spans="1:14" ht="12.75">
      <c r="A98" s="2" t="s">
        <v>103</v>
      </c>
      <c r="B98" s="2">
        <v>540</v>
      </c>
      <c r="C98" s="2">
        <v>297</v>
      </c>
      <c r="D98" s="2">
        <v>22</v>
      </c>
      <c r="E98" s="2">
        <v>0</v>
      </c>
      <c r="F98" s="2">
        <v>275</v>
      </c>
      <c r="G98" s="2">
        <v>173</v>
      </c>
      <c r="H98" s="2">
        <v>170</v>
      </c>
      <c r="I98" s="2">
        <v>169</v>
      </c>
      <c r="J98" s="2">
        <v>38</v>
      </c>
      <c r="K98" s="2">
        <v>145</v>
      </c>
      <c r="L98" s="2">
        <v>51</v>
      </c>
      <c r="M98" s="2">
        <v>200</v>
      </c>
      <c r="N98" s="2">
        <v>6</v>
      </c>
    </row>
    <row r="99" spans="1:14" ht="12.75">
      <c r="A99" s="2" t="s">
        <v>104</v>
      </c>
      <c r="B99" s="2">
        <v>90</v>
      </c>
      <c r="C99" s="2">
        <v>55</v>
      </c>
      <c r="D99" s="2">
        <v>0</v>
      </c>
      <c r="E99" s="2">
        <v>0</v>
      </c>
      <c r="F99" s="2">
        <v>55</v>
      </c>
      <c r="G99" s="2">
        <v>34</v>
      </c>
      <c r="H99" s="2">
        <v>35</v>
      </c>
      <c r="I99" s="2">
        <v>25</v>
      </c>
      <c r="J99" s="2">
        <v>10</v>
      </c>
      <c r="K99" s="2">
        <v>21</v>
      </c>
      <c r="L99" s="2">
        <v>6</v>
      </c>
      <c r="M99" s="2">
        <v>42</v>
      </c>
      <c r="N99" s="2">
        <v>9</v>
      </c>
    </row>
    <row r="100" spans="1:14" ht="12.75">
      <c r="A100" s="2" t="s">
        <v>105</v>
      </c>
      <c r="B100" s="2">
        <v>603</v>
      </c>
      <c r="C100" s="2">
        <v>286</v>
      </c>
      <c r="D100" s="2">
        <v>15</v>
      </c>
      <c r="E100" s="2">
        <v>0</v>
      </c>
      <c r="F100" s="2">
        <v>271</v>
      </c>
      <c r="G100" s="2">
        <v>189</v>
      </c>
      <c r="H100" s="2">
        <v>170</v>
      </c>
      <c r="I100" s="2">
        <v>175</v>
      </c>
      <c r="J100" s="2">
        <v>73</v>
      </c>
      <c r="K100" s="2">
        <v>155</v>
      </c>
      <c r="L100" s="2">
        <v>40</v>
      </c>
      <c r="M100" s="2">
        <v>180</v>
      </c>
      <c r="N100" s="2">
        <v>8</v>
      </c>
    </row>
    <row r="101" spans="1:14" ht="12.75">
      <c r="A101" s="2" t="s">
        <v>106</v>
      </c>
      <c r="B101" s="2">
        <v>50</v>
      </c>
      <c r="C101" s="2">
        <v>33</v>
      </c>
      <c r="D101" s="2">
        <v>0</v>
      </c>
      <c r="E101" s="2">
        <v>0</v>
      </c>
      <c r="F101" s="2">
        <v>33</v>
      </c>
      <c r="G101" s="2">
        <v>16</v>
      </c>
      <c r="H101" s="2">
        <v>25</v>
      </c>
      <c r="I101" s="2">
        <v>13</v>
      </c>
      <c r="J101" s="2">
        <v>9</v>
      </c>
      <c r="K101" s="2">
        <v>8</v>
      </c>
      <c r="L101" s="2">
        <v>3</v>
      </c>
      <c r="M101" s="2">
        <v>27</v>
      </c>
      <c r="N101" s="2">
        <v>0</v>
      </c>
    </row>
    <row r="102" spans="1:14" ht="12.75">
      <c r="A102" s="2" t="s">
        <v>107</v>
      </c>
      <c r="B102" s="2">
        <v>206</v>
      </c>
      <c r="C102" s="2">
        <v>98</v>
      </c>
      <c r="D102" s="2">
        <v>5</v>
      </c>
      <c r="E102" s="2">
        <v>0</v>
      </c>
      <c r="F102" s="2">
        <v>93</v>
      </c>
      <c r="G102" s="2">
        <v>73</v>
      </c>
      <c r="H102" s="2">
        <v>39</v>
      </c>
      <c r="I102" s="2">
        <v>47</v>
      </c>
      <c r="J102" s="2">
        <v>17</v>
      </c>
      <c r="K102" s="2">
        <v>36</v>
      </c>
      <c r="L102" s="2">
        <v>23</v>
      </c>
      <c r="M102" s="2">
        <v>56</v>
      </c>
      <c r="N102" s="2">
        <v>3</v>
      </c>
    </row>
    <row r="103" spans="1:1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>
      <c r="A104" s="2" t="s">
        <v>13</v>
      </c>
      <c r="B104" s="2">
        <f>SUM(B91:B103)</f>
        <v>2870</v>
      </c>
      <c r="C104" s="2">
        <f aca="true" t="shared" si="11" ref="C104:N104">SUM(C91:C103)</f>
        <v>1499</v>
      </c>
      <c r="D104" s="2">
        <f t="shared" si="11"/>
        <v>90</v>
      </c>
      <c r="E104" s="2">
        <f t="shared" si="11"/>
        <v>3</v>
      </c>
      <c r="F104" s="2">
        <f t="shared" si="11"/>
        <v>1406</v>
      </c>
      <c r="G104" s="2">
        <f t="shared" si="11"/>
        <v>945</v>
      </c>
      <c r="H104" s="2">
        <f t="shared" si="11"/>
        <v>822</v>
      </c>
      <c r="I104" s="2">
        <f t="shared" si="11"/>
        <v>854</v>
      </c>
      <c r="J104" s="2">
        <f t="shared" si="11"/>
        <v>273</v>
      </c>
      <c r="K104" s="2">
        <f t="shared" si="11"/>
        <v>691</v>
      </c>
      <c r="L104" s="2">
        <f t="shared" si="11"/>
        <v>229</v>
      </c>
      <c r="M104" s="2">
        <f t="shared" si="11"/>
        <v>965</v>
      </c>
      <c r="N104" s="2">
        <f t="shared" si="11"/>
        <v>39</v>
      </c>
    </row>
    <row r="105" spans="1:1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>
      <c r="A106" s="3" t="s">
        <v>25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2" t="s">
        <v>108</v>
      </c>
      <c r="B107" s="2">
        <v>591</v>
      </c>
      <c r="C107" s="2">
        <v>294</v>
      </c>
      <c r="D107" s="2">
        <v>22</v>
      </c>
      <c r="E107" s="2">
        <v>1</v>
      </c>
      <c r="F107" s="2">
        <v>271</v>
      </c>
      <c r="G107" s="2">
        <v>151</v>
      </c>
      <c r="H107" s="2">
        <v>156</v>
      </c>
      <c r="I107" s="2">
        <v>162</v>
      </c>
      <c r="J107" s="2">
        <v>30</v>
      </c>
      <c r="K107" s="2">
        <v>110</v>
      </c>
      <c r="L107" s="2">
        <v>50</v>
      </c>
      <c r="M107" s="2">
        <v>180</v>
      </c>
      <c r="N107" s="2">
        <v>4</v>
      </c>
    </row>
    <row r="108" spans="1:14" ht="12.75">
      <c r="A108" s="2" t="s">
        <v>109</v>
      </c>
      <c r="B108" s="2">
        <v>4462</v>
      </c>
      <c r="C108" s="2">
        <v>1963</v>
      </c>
      <c r="D108" s="2">
        <v>227</v>
      </c>
      <c r="E108" s="2">
        <v>12</v>
      </c>
      <c r="F108" s="2">
        <v>1724</v>
      </c>
      <c r="G108" s="2">
        <v>1071</v>
      </c>
      <c r="H108" s="2">
        <v>994</v>
      </c>
      <c r="I108" s="2">
        <v>1033</v>
      </c>
      <c r="J108" s="2">
        <v>293</v>
      </c>
      <c r="K108" s="2">
        <v>735</v>
      </c>
      <c r="L108" s="2">
        <v>371</v>
      </c>
      <c r="M108" s="2">
        <v>1160</v>
      </c>
      <c r="N108" s="2">
        <v>48</v>
      </c>
    </row>
    <row r="109" spans="1:14" ht="12.75">
      <c r="A109" s="2" t="s">
        <v>110</v>
      </c>
      <c r="B109" s="2">
        <v>389</v>
      </c>
      <c r="C109" s="2">
        <v>127</v>
      </c>
      <c r="D109" s="2">
        <v>19</v>
      </c>
      <c r="E109" s="2">
        <v>0</v>
      </c>
      <c r="F109" s="2">
        <v>108</v>
      </c>
      <c r="G109" s="2">
        <v>65</v>
      </c>
      <c r="H109" s="2">
        <v>60</v>
      </c>
      <c r="I109" s="2">
        <v>71</v>
      </c>
      <c r="J109" s="2">
        <v>20</v>
      </c>
      <c r="K109" s="2">
        <v>52</v>
      </c>
      <c r="L109" s="2">
        <v>11</v>
      </c>
      <c r="M109" s="2">
        <v>70</v>
      </c>
      <c r="N109" s="2">
        <v>1</v>
      </c>
    </row>
    <row r="110" spans="1:14" ht="12.75">
      <c r="A110" s="2" t="s">
        <v>111</v>
      </c>
      <c r="B110" s="2">
        <v>116</v>
      </c>
      <c r="C110" s="2">
        <v>48</v>
      </c>
      <c r="D110" s="2">
        <v>6</v>
      </c>
      <c r="E110" s="2">
        <v>0</v>
      </c>
      <c r="F110" s="2">
        <v>42</v>
      </c>
      <c r="G110" s="2">
        <v>18</v>
      </c>
      <c r="H110" s="2">
        <v>26</v>
      </c>
      <c r="I110" s="2">
        <v>23</v>
      </c>
      <c r="J110" s="2">
        <v>11</v>
      </c>
      <c r="K110" s="2">
        <v>10</v>
      </c>
      <c r="L110" s="2">
        <v>2</v>
      </c>
      <c r="M110" s="2">
        <v>24</v>
      </c>
      <c r="N110" s="2">
        <v>6</v>
      </c>
    </row>
    <row r="111" spans="1:14" ht="12.75">
      <c r="A111" s="2" t="s">
        <v>112</v>
      </c>
      <c r="B111" s="2">
        <v>1996</v>
      </c>
      <c r="C111" s="2">
        <v>894</v>
      </c>
      <c r="D111" s="2">
        <v>78</v>
      </c>
      <c r="E111" s="2">
        <v>18</v>
      </c>
      <c r="F111" s="2">
        <v>798</v>
      </c>
      <c r="G111" s="2">
        <v>573</v>
      </c>
      <c r="H111" s="2">
        <v>454</v>
      </c>
      <c r="I111" s="2">
        <v>463</v>
      </c>
      <c r="J111" s="2">
        <v>142</v>
      </c>
      <c r="K111" s="2">
        <v>359</v>
      </c>
      <c r="L111" s="2">
        <v>204</v>
      </c>
      <c r="M111" s="2">
        <v>555</v>
      </c>
      <c r="N111" s="2">
        <v>32</v>
      </c>
    </row>
    <row r="112" spans="1:14" ht="12.75">
      <c r="A112" s="2" t="s">
        <v>113</v>
      </c>
      <c r="B112" s="2">
        <v>1470</v>
      </c>
      <c r="C112" s="2">
        <v>526</v>
      </c>
      <c r="D112" s="2">
        <v>56</v>
      </c>
      <c r="E112" s="2">
        <v>13</v>
      </c>
      <c r="F112" s="2">
        <v>457</v>
      </c>
      <c r="G112" s="2">
        <v>296</v>
      </c>
      <c r="H112" s="2">
        <v>251</v>
      </c>
      <c r="I112" s="2">
        <v>225</v>
      </c>
      <c r="J112" s="2">
        <v>71</v>
      </c>
      <c r="K112" s="2">
        <v>138</v>
      </c>
      <c r="L112" s="2">
        <v>134</v>
      </c>
      <c r="M112" s="2">
        <v>254</v>
      </c>
      <c r="N112" s="2">
        <v>22</v>
      </c>
    </row>
    <row r="113" spans="1:14" ht="12.75">
      <c r="A113" s="2" t="s">
        <v>114</v>
      </c>
      <c r="B113" s="2">
        <v>2069</v>
      </c>
      <c r="C113" s="2">
        <v>917</v>
      </c>
      <c r="D113" s="2">
        <v>96</v>
      </c>
      <c r="E113" s="2">
        <v>13</v>
      </c>
      <c r="F113" s="2">
        <v>808</v>
      </c>
      <c r="G113" s="2">
        <v>551</v>
      </c>
      <c r="H113" s="2">
        <v>505</v>
      </c>
      <c r="I113" s="2">
        <v>464</v>
      </c>
      <c r="J113" s="2">
        <v>181</v>
      </c>
      <c r="K113" s="2">
        <v>326</v>
      </c>
      <c r="L113" s="2">
        <v>177</v>
      </c>
      <c r="M113" s="2">
        <v>548</v>
      </c>
      <c r="N113" s="2">
        <v>24</v>
      </c>
    </row>
    <row r="114" spans="1:14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>
      <c r="A115" s="2" t="s">
        <v>13</v>
      </c>
      <c r="B115" s="2">
        <f>SUM(B107:B114)</f>
        <v>11093</v>
      </c>
      <c r="C115" s="2">
        <f aca="true" t="shared" si="12" ref="C115:N115">SUM(C107:C114)</f>
        <v>4769</v>
      </c>
      <c r="D115" s="2">
        <f t="shared" si="12"/>
        <v>504</v>
      </c>
      <c r="E115" s="2">
        <f t="shared" si="12"/>
        <v>57</v>
      </c>
      <c r="F115" s="2">
        <f t="shared" si="12"/>
        <v>4208</v>
      </c>
      <c r="G115" s="2">
        <f t="shared" si="12"/>
        <v>2725</v>
      </c>
      <c r="H115" s="2">
        <f t="shared" si="12"/>
        <v>2446</v>
      </c>
      <c r="I115" s="2">
        <f t="shared" si="12"/>
        <v>2441</v>
      </c>
      <c r="J115" s="2">
        <f t="shared" si="12"/>
        <v>748</v>
      </c>
      <c r="K115" s="2">
        <f t="shared" si="12"/>
        <v>1730</v>
      </c>
      <c r="L115" s="2">
        <f t="shared" si="12"/>
        <v>949</v>
      </c>
      <c r="M115" s="2">
        <f t="shared" si="12"/>
        <v>2791</v>
      </c>
      <c r="N115" s="2">
        <f t="shared" si="12"/>
        <v>137</v>
      </c>
    </row>
    <row r="116" spans="1:1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3" t="s">
        <v>26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2" t="s">
        <v>115</v>
      </c>
      <c r="B118" s="2">
        <v>306</v>
      </c>
      <c r="C118" s="2">
        <v>127</v>
      </c>
      <c r="D118" s="2">
        <v>6</v>
      </c>
      <c r="E118" s="2">
        <v>0</v>
      </c>
      <c r="F118" s="2">
        <v>121</v>
      </c>
      <c r="G118" s="2">
        <v>73</v>
      </c>
      <c r="H118" s="2">
        <v>68</v>
      </c>
      <c r="I118" s="2">
        <v>54</v>
      </c>
      <c r="J118" s="2">
        <v>16</v>
      </c>
      <c r="K118" s="2">
        <v>30</v>
      </c>
      <c r="L118" s="2">
        <v>40</v>
      </c>
      <c r="M118" s="2">
        <v>88</v>
      </c>
      <c r="N118" s="2">
        <v>0</v>
      </c>
    </row>
    <row r="119" spans="1:14" ht="12.75">
      <c r="A119" s="2" t="s">
        <v>116</v>
      </c>
      <c r="B119" s="2">
        <v>410</v>
      </c>
      <c r="C119" s="2">
        <v>213</v>
      </c>
      <c r="D119" s="2">
        <v>8</v>
      </c>
      <c r="E119" s="2">
        <v>0</v>
      </c>
      <c r="F119" s="2">
        <v>205</v>
      </c>
      <c r="G119" s="2">
        <v>169</v>
      </c>
      <c r="H119" s="2">
        <v>71</v>
      </c>
      <c r="I119" s="2">
        <v>52</v>
      </c>
      <c r="J119" s="2">
        <v>34</v>
      </c>
      <c r="K119" s="2">
        <v>47</v>
      </c>
      <c r="L119" s="2">
        <v>148</v>
      </c>
      <c r="M119" s="2">
        <v>102</v>
      </c>
      <c r="N119" s="2">
        <v>2</v>
      </c>
    </row>
    <row r="120" spans="1:14" ht="12.75">
      <c r="A120" s="2" t="s">
        <v>117</v>
      </c>
      <c r="B120" s="2">
        <v>136</v>
      </c>
      <c r="C120" s="2">
        <v>62</v>
      </c>
      <c r="D120" s="2">
        <v>8</v>
      </c>
      <c r="E120" s="2">
        <v>0</v>
      </c>
      <c r="F120" s="2">
        <v>54</v>
      </c>
      <c r="G120" s="2">
        <v>35</v>
      </c>
      <c r="H120" s="2">
        <v>45</v>
      </c>
      <c r="I120" s="2">
        <v>27</v>
      </c>
      <c r="J120" s="2">
        <v>6</v>
      </c>
      <c r="K120" s="2">
        <v>30</v>
      </c>
      <c r="L120" s="2">
        <v>14</v>
      </c>
      <c r="M120" s="2">
        <v>46</v>
      </c>
      <c r="N120" s="2">
        <v>4</v>
      </c>
    </row>
    <row r="121" spans="1:14" ht="12.75">
      <c r="A121" s="2" t="s">
        <v>118</v>
      </c>
      <c r="B121" s="2">
        <v>1549</v>
      </c>
      <c r="C121" s="2">
        <v>763</v>
      </c>
      <c r="D121" s="2">
        <v>46</v>
      </c>
      <c r="E121" s="2">
        <v>12</v>
      </c>
      <c r="F121" s="2">
        <v>705</v>
      </c>
      <c r="G121" s="2">
        <v>529</v>
      </c>
      <c r="H121" s="2">
        <v>315</v>
      </c>
      <c r="I121" s="2">
        <v>278</v>
      </c>
      <c r="J121" s="2">
        <v>81</v>
      </c>
      <c r="K121" s="2">
        <v>248</v>
      </c>
      <c r="L121" s="2">
        <v>341</v>
      </c>
      <c r="M121" s="2">
        <v>411</v>
      </c>
      <c r="N121" s="2">
        <v>35</v>
      </c>
    </row>
    <row r="122" spans="1:14" ht="12.75">
      <c r="A122" s="2" t="s">
        <v>119</v>
      </c>
      <c r="B122" s="2">
        <v>888</v>
      </c>
      <c r="C122" s="2">
        <v>344</v>
      </c>
      <c r="D122" s="2">
        <v>30</v>
      </c>
      <c r="E122" s="2">
        <v>2</v>
      </c>
      <c r="F122" s="2">
        <v>312</v>
      </c>
      <c r="G122" s="2">
        <v>251</v>
      </c>
      <c r="H122" s="2">
        <v>123</v>
      </c>
      <c r="I122" s="2">
        <v>107</v>
      </c>
      <c r="J122" s="2">
        <v>43</v>
      </c>
      <c r="K122" s="2">
        <v>109</v>
      </c>
      <c r="L122" s="2">
        <v>177</v>
      </c>
      <c r="M122" s="2">
        <v>193</v>
      </c>
      <c r="N122" s="2">
        <v>3</v>
      </c>
    </row>
    <row r="123" spans="1:14" ht="12.75">
      <c r="A123" s="2" t="s">
        <v>120</v>
      </c>
      <c r="B123" s="2">
        <v>80</v>
      </c>
      <c r="C123" s="2">
        <v>31</v>
      </c>
      <c r="D123" s="2">
        <v>10</v>
      </c>
      <c r="E123" s="2">
        <v>0</v>
      </c>
      <c r="F123" s="2">
        <v>21</v>
      </c>
      <c r="G123" s="2">
        <v>15</v>
      </c>
      <c r="H123" s="2">
        <v>10</v>
      </c>
      <c r="I123" s="2">
        <v>5</v>
      </c>
      <c r="J123" s="2">
        <v>0</v>
      </c>
      <c r="K123" s="2">
        <v>2</v>
      </c>
      <c r="L123" s="2">
        <v>17</v>
      </c>
      <c r="M123" s="2">
        <v>11</v>
      </c>
      <c r="N123" s="2">
        <v>0</v>
      </c>
    </row>
    <row r="124" spans="1:14" ht="12.75">
      <c r="A124" s="2" t="s">
        <v>121</v>
      </c>
      <c r="B124" s="2">
        <v>130</v>
      </c>
      <c r="C124" s="2">
        <v>60</v>
      </c>
      <c r="D124" s="2">
        <v>0</v>
      </c>
      <c r="E124" s="2">
        <v>0</v>
      </c>
      <c r="F124" s="2">
        <v>60</v>
      </c>
      <c r="G124" s="2">
        <v>33</v>
      </c>
      <c r="H124" s="2">
        <v>45</v>
      </c>
      <c r="I124" s="2">
        <v>39</v>
      </c>
      <c r="J124" s="2">
        <v>2</v>
      </c>
      <c r="K124" s="2">
        <v>15</v>
      </c>
      <c r="L124" s="2">
        <v>10</v>
      </c>
      <c r="M124" s="2">
        <v>55</v>
      </c>
      <c r="N124" s="2">
        <v>0</v>
      </c>
    </row>
    <row r="125" spans="1:14" ht="12.75">
      <c r="A125" s="2" t="s">
        <v>122</v>
      </c>
      <c r="B125" s="2">
        <v>81</v>
      </c>
      <c r="C125" s="2">
        <v>36</v>
      </c>
      <c r="D125" s="2">
        <v>1</v>
      </c>
      <c r="E125" s="2">
        <v>0</v>
      </c>
      <c r="F125" s="2">
        <v>35</v>
      </c>
      <c r="G125" s="2">
        <v>20</v>
      </c>
      <c r="H125" s="2">
        <v>22</v>
      </c>
      <c r="I125" s="2">
        <v>5</v>
      </c>
      <c r="J125" s="2">
        <v>11</v>
      </c>
      <c r="K125" s="2">
        <v>14</v>
      </c>
      <c r="L125" s="2">
        <v>9</v>
      </c>
      <c r="M125" s="2">
        <v>22</v>
      </c>
      <c r="N125" s="2">
        <v>0</v>
      </c>
    </row>
    <row r="126" spans="1:14" ht="12.75">
      <c r="A126" s="2" t="s">
        <v>123</v>
      </c>
      <c r="B126" s="2">
        <v>62</v>
      </c>
      <c r="C126" s="2">
        <v>28</v>
      </c>
      <c r="D126" s="2">
        <v>3</v>
      </c>
      <c r="E126" s="2">
        <v>0</v>
      </c>
      <c r="F126" s="2">
        <v>25</v>
      </c>
      <c r="G126" s="2">
        <v>17</v>
      </c>
      <c r="H126" s="2">
        <v>21</v>
      </c>
      <c r="I126" s="2">
        <v>12</v>
      </c>
      <c r="J126" s="2">
        <v>2</v>
      </c>
      <c r="K126" s="2">
        <v>15</v>
      </c>
      <c r="L126" s="2">
        <v>4</v>
      </c>
      <c r="M126" s="2">
        <v>21</v>
      </c>
      <c r="N126" s="2">
        <v>0</v>
      </c>
    </row>
    <row r="127" spans="1:14" ht="12.75">
      <c r="A127" s="2" t="s">
        <v>124</v>
      </c>
      <c r="B127" s="2">
        <v>272</v>
      </c>
      <c r="C127" s="2">
        <v>146</v>
      </c>
      <c r="D127" s="2">
        <v>12</v>
      </c>
      <c r="E127" s="2">
        <v>0</v>
      </c>
      <c r="F127" s="2">
        <v>134</v>
      </c>
      <c r="G127" s="2">
        <v>98</v>
      </c>
      <c r="H127" s="2">
        <v>51</v>
      </c>
      <c r="I127" s="2">
        <v>24</v>
      </c>
      <c r="J127" s="2">
        <v>32</v>
      </c>
      <c r="K127" s="2">
        <v>27</v>
      </c>
      <c r="L127" s="2">
        <v>90</v>
      </c>
      <c r="M127" s="2">
        <v>60</v>
      </c>
      <c r="N127" s="2">
        <v>2</v>
      </c>
    </row>
    <row r="128" spans="1:14" ht="12.75">
      <c r="A128" s="2" t="s">
        <v>125</v>
      </c>
      <c r="B128" s="2">
        <v>467</v>
      </c>
      <c r="C128" s="2">
        <v>204</v>
      </c>
      <c r="D128" s="2">
        <v>11</v>
      </c>
      <c r="E128" s="2">
        <v>2</v>
      </c>
      <c r="F128" s="2">
        <v>191</v>
      </c>
      <c r="G128" s="2">
        <v>132</v>
      </c>
      <c r="H128" s="2">
        <v>95</v>
      </c>
      <c r="I128" s="2">
        <v>101</v>
      </c>
      <c r="J128" s="2">
        <v>25</v>
      </c>
      <c r="K128" s="2">
        <v>58</v>
      </c>
      <c r="L128" s="2">
        <v>78</v>
      </c>
      <c r="M128" s="2">
        <v>107</v>
      </c>
      <c r="N128" s="2">
        <v>5</v>
      </c>
    </row>
    <row r="129" spans="1:14" ht="12.75">
      <c r="A129" s="2" t="s">
        <v>126</v>
      </c>
      <c r="B129" s="2">
        <v>362</v>
      </c>
      <c r="C129" s="2">
        <v>135</v>
      </c>
      <c r="D129" s="2">
        <v>12</v>
      </c>
      <c r="E129" s="2">
        <v>2</v>
      </c>
      <c r="F129" s="2">
        <v>121</v>
      </c>
      <c r="G129" s="2">
        <v>96</v>
      </c>
      <c r="H129" s="2">
        <v>41</v>
      </c>
      <c r="I129" s="2">
        <v>46</v>
      </c>
      <c r="J129" s="2">
        <v>26</v>
      </c>
      <c r="K129" s="2">
        <v>32</v>
      </c>
      <c r="L129" s="2">
        <v>68</v>
      </c>
      <c r="M129" s="2">
        <v>66</v>
      </c>
      <c r="N129" s="2">
        <v>6</v>
      </c>
    </row>
    <row r="130" spans="1:14" ht="12.75">
      <c r="A130" s="2" t="s">
        <v>127</v>
      </c>
      <c r="B130" s="2">
        <v>63</v>
      </c>
      <c r="C130" s="2">
        <v>30</v>
      </c>
      <c r="D130" s="2">
        <v>1</v>
      </c>
      <c r="E130" s="2">
        <v>0</v>
      </c>
      <c r="F130" s="2">
        <v>29</v>
      </c>
      <c r="G130" s="2">
        <v>20</v>
      </c>
      <c r="H130" s="2">
        <v>23</v>
      </c>
      <c r="I130" s="2">
        <v>14</v>
      </c>
      <c r="J130" s="2">
        <v>3</v>
      </c>
      <c r="K130" s="2">
        <v>18</v>
      </c>
      <c r="L130" s="2">
        <v>11</v>
      </c>
      <c r="M130" s="2">
        <v>20</v>
      </c>
      <c r="N130" s="2">
        <v>0</v>
      </c>
    </row>
    <row r="131" spans="1:14" ht="12.75">
      <c r="A131" s="2" t="s">
        <v>128</v>
      </c>
      <c r="B131" s="2">
        <v>159</v>
      </c>
      <c r="C131" s="2">
        <v>91</v>
      </c>
      <c r="D131" s="2">
        <v>9</v>
      </c>
      <c r="E131" s="2">
        <v>0</v>
      </c>
      <c r="F131" s="2">
        <v>82</v>
      </c>
      <c r="G131" s="2">
        <v>66</v>
      </c>
      <c r="H131" s="2">
        <v>34</v>
      </c>
      <c r="I131" s="2">
        <v>29</v>
      </c>
      <c r="J131" s="2">
        <v>8</v>
      </c>
      <c r="K131" s="2">
        <v>26</v>
      </c>
      <c r="L131" s="2">
        <v>43</v>
      </c>
      <c r="M131" s="2">
        <v>52</v>
      </c>
      <c r="N131" s="2">
        <v>0</v>
      </c>
    </row>
    <row r="132" spans="1:14" ht="12.75">
      <c r="A132" s="2" t="s">
        <v>129</v>
      </c>
      <c r="B132" s="2">
        <v>223</v>
      </c>
      <c r="C132" s="2">
        <v>106</v>
      </c>
      <c r="D132" s="2">
        <v>10</v>
      </c>
      <c r="E132" s="2">
        <v>1</v>
      </c>
      <c r="F132" s="2">
        <v>95</v>
      </c>
      <c r="G132" s="2">
        <v>69</v>
      </c>
      <c r="H132" s="2">
        <v>74</v>
      </c>
      <c r="I132" s="2">
        <v>29</v>
      </c>
      <c r="J132" s="2">
        <v>11</v>
      </c>
      <c r="K132" s="2">
        <v>52</v>
      </c>
      <c r="L132" s="2">
        <v>14</v>
      </c>
      <c r="M132" s="2">
        <v>84</v>
      </c>
      <c r="N132" s="2">
        <v>0</v>
      </c>
    </row>
    <row r="133" spans="1:14" ht="12.75">
      <c r="A133" s="2" t="s">
        <v>130</v>
      </c>
      <c r="B133" s="2">
        <v>206</v>
      </c>
      <c r="C133" s="2">
        <v>135</v>
      </c>
      <c r="D133" s="2">
        <v>3</v>
      </c>
      <c r="E133" s="2">
        <v>0</v>
      </c>
      <c r="F133" s="2">
        <v>132</v>
      </c>
      <c r="G133" s="2">
        <v>82</v>
      </c>
      <c r="H133" s="2">
        <v>95</v>
      </c>
      <c r="I133" s="2">
        <v>47</v>
      </c>
      <c r="J133" s="2">
        <v>12</v>
      </c>
      <c r="K133" s="2">
        <v>82</v>
      </c>
      <c r="L133" s="2">
        <v>21</v>
      </c>
      <c r="M133" s="2">
        <v>108</v>
      </c>
      <c r="N133" s="2">
        <v>0</v>
      </c>
    </row>
    <row r="134" spans="1:1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>
      <c r="A135" s="2" t="s">
        <v>13</v>
      </c>
      <c r="B135" s="2">
        <f>SUM(B118:B134)</f>
        <v>5394</v>
      </c>
      <c r="C135" s="2">
        <f aca="true" t="shared" si="13" ref="C135:N135">SUM(C118:C134)</f>
        <v>2511</v>
      </c>
      <c r="D135" s="2">
        <f t="shared" si="13"/>
        <v>170</v>
      </c>
      <c r="E135" s="2">
        <f t="shared" si="13"/>
        <v>19</v>
      </c>
      <c r="F135" s="2">
        <f t="shared" si="13"/>
        <v>2322</v>
      </c>
      <c r="G135" s="2">
        <f t="shared" si="13"/>
        <v>1705</v>
      </c>
      <c r="H135" s="2">
        <f t="shared" si="13"/>
        <v>1133</v>
      </c>
      <c r="I135" s="2">
        <f t="shared" si="13"/>
        <v>869</v>
      </c>
      <c r="J135" s="2">
        <f t="shared" si="13"/>
        <v>312</v>
      </c>
      <c r="K135" s="2">
        <f t="shared" si="13"/>
        <v>805</v>
      </c>
      <c r="L135" s="2">
        <f t="shared" si="13"/>
        <v>1085</v>
      </c>
      <c r="M135" s="2">
        <f t="shared" si="13"/>
        <v>1446</v>
      </c>
      <c r="N135" s="2">
        <f t="shared" si="13"/>
        <v>57</v>
      </c>
    </row>
    <row r="136" spans="1:1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>
      <c r="A137" s="3" t="s">
        <v>27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>
      <c r="A138" s="2" t="s">
        <v>131</v>
      </c>
      <c r="B138" s="2">
        <v>404</v>
      </c>
      <c r="C138" s="2">
        <v>151</v>
      </c>
      <c r="D138" s="2">
        <v>6</v>
      </c>
      <c r="E138" s="2">
        <v>0</v>
      </c>
      <c r="F138" s="2">
        <v>145</v>
      </c>
      <c r="G138" s="2">
        <v>84</v>
      </c>
      <c r="H138" s="2">
        <v>130</v>
      </c>
      <c r="I138" s="2">
        <v>73</v>
      </c>
      <c r="J138" s="2">
        <v>58</v>
      </c>
      <c r="K138" s="2">
        <v>67</v>
      </c>
      <c r="L138" s="2">
        <v>9</v>
      </c>
      <c r="M138" s="2">
        <v>116</v>
      </c>
      <c r="N138" s="2">
        <v>8</v>
      </c>
    </row>
    <row r="139" spans="1:14" ht="12.75">
      <c r="A139" s="2" t="s">
        <v>132</v>
      </c>
      <c r="B139" s="2">
        <v>167</v>
      </c>
      <c r="C139" s="2">
        <v>103</v>
      </c>
      <c r="D139" s="2">
        <v>3</v>
      </c>
      <c r="E139" s="2">
        <v>0</v>
      </c>
      <c r="F139" s="2">
        <v>100</v>
      </c>
      <c r="G139" s="2">
        <v>50</v>
      </c>
      <c r="H139" s="2">
        <v>74</v>
      </c>
      <c r="I139" s="2">
        <v>41</v>
      </c>
      <c r="J139" s="2">
        <v>40</v>
      </c>
      <c r="K139" s="2">
        <v>36</v>
      </c>
      <c r="L139" s="2">
        <v>4</v>
      </c>
      <c r="M139" s="2">
        <v>70</v>
      </c>
      <c r="N139" s="2">
        <v>2</v>
      </c>
    </row>
    <row r="140" spans="1:14" ht="12.75">
      <c r="A140" s="2" t="s">
        <v>133</v>
      </c>
      <c r="B140" s="2">
        <v>840</v>
      </c>
      <c r="C140" s="2">
        <v>386</v>
      </c>
      <c r="D140" s="2">
        <v>21</v>
      </c>
      <c r="E140" s="2">
        <v>2</v>
      </c>
      <c r="F140" s="2">
        <v>363</v>
      </c>
      <c r="G140" s="2">
        <v>176</v>
      </c>
      <c r="H140" s="2">
        <v>267</v>
      </c>
      <c r="I140" s="2">
        <v>138</v>
      </c>
      <c r="J140" s="2">
        <v>105</v>
      </c>
      <c r="K140" s="2">
        <v>194</v>
      </c>
      <c r="L140" s="2">
        <v>17</v>
      </c>
      <c r="M140" s="2">
        <v>267</v>
      </c>
      <c r="N140" s="2">
        <v>13</v>
      </c>
    </row>
    <row r="141" spans="1:1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>
      <c r="A142" s="2" t="s">
        <v>13</v>
      </c>
      <c r="B142" s="2">
        <f>SUM(B138:B141)</f>
        <v>1411</v>
      </c>
      <c r="C142" s="2">
        <f aca="true" t="shared" si="14" ref="C142:N142">SUM(C138:C141)</f>
        <v>640</v>
      </c>
      <c r="D142" s="2">
        <f t="shared" si="14"/>
        <v>30</v>
      </c>
      <c r="E142" s="2">
        <f t="shared" si="14"/>
        <v>2</v>
      </c>
      <c r="F142" s="2">
        <f t="shared" si="14"/>
        <v>608</v>
      </c>
      <c r="G142" s="2">
        <f t="shared" si="14"/>
        <v>310</v>
      </c>
      <c r="H142" s="2">
        <f t="shared" si="14"/>
        <v>471</v>
      </c>
      <c r="I142" s="2">
        <f t="shared" si="14"/>
        <v>252</v>
      </c>
      <c r="J142" s="2">
        <f t="shared" si="14"/>
        <v>203</v>
      </c>
      <c r="K142" s="2">
        <f t="shared" si="14"/>
        <v>297</v>
      </c>
      <c r="L142" s="2">
        <f t="shared" si="14"/>
        <v>30</v>
      </c>
      <c r="M142" s="2">
        <f t="shared" si="14"/>
        <v>453</v>
      </c>
      <c r="N142" s="2">
        <f t="shared" si="14"/>
        <v>23</v>
      </c>
    </row>
    <row r="143" spans="1:1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3" t="s">
        <v>28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>
      <c r="A145" s="2" t="s">
        <v>134</v>
      </c>
      <c r="B145" s="2">
        <v>2662</v>
      </c>
      <c r="C145" s="2">
        <v>1245</v>
      </c>
      <c r="D145" s="2">
        <v>244</v>
      </c>
      <c r="E145" s="2">
        <v>6</v>
      </c>
      <c r="F145" s="2">
        <v>995</v>
      </c>
      <c r="G145" s="2">
        <v>495</v>
      </c>
      <c r="H145" s="2">
        <v>669</v>
      </c>
      <c r="I145" s="2">
        <v>365</v>
      </c>
      <c r="J145" s="2">
        <v>213</v>
      </c>
      <c r="K145" s="2">
        <v>416</v>
      </c>
      <c r="L145" s="2">
        <v>82</v>
      </c>
      <c r="M145" s="2">
        <v>658</v>
      </c>
      <c r="N145" s="2">
        <v>116</v>
      </c>
    </row>
    <row r="146" spans="1:1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2" t="s">
        <v>13</v>
      </c>
      <c r="B147" s="2">
        <f>SUM(B145:B146)</f>
        <v>2662</v>
      </c>
      <c r="C147" s="2">
        <f aca="true" t="shared" si="15" ref="C147:N147">SUM(C145:C146)</f>
        <v>1245</v>
      </c>
      <c r="D147" s="2">
        <f t="shared" si="15"/>
        <v>244</v>
      </c>
      <c r="E147" s="2">
        <f t="shared" si="15"/>
        <v>6</v>
      </c>
      <c r="F147" s="2">
        <f t="shared" si="15"/>
        <v>995</v>
      </c>
      <c r="G147" s="2">
        <f t="shared" si="15"/>
        <v>495</v>
      </c>
      <c r="H147" s="2">
        <f t="shared" si="15"/>
        <v>669</v>
      </c>
      <c r="I147" s="2">
        <f t="shared" si="15"/>
        <v>365</v>
      </c>
      <c r="J147" s="2">
        <f t="shared" si="15"/>
        <v>213</v>
      </c>
      <c r="K147" s="2">
        <f t="shared" si="15"/>
        <v>416</v>
      </c>
      <c r="L147" s="2">
        <f t="shared" si="15"/>
        <v>82</v>
      </c>
      <c r="M147" s="2">
        <f t="shared" si="15"/>
        <v>658</v>
      </c>
      <c r="N147" s="2">
        <f t="shared" si="15"/>
        <v>116</v>
      </c>
    </row>
    <row r="148" spans="1:1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3" t="s">
        <v>29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>
      <c r="A150" s="2" t="s">
        <v>135</v>
      </c>
      <c r="B150" s="2">
        <v>150</v>
      </c>
      <c r="C150" s="2">
        <v>49</v>
      </c>
      <c r="D150" s="2">
        <v>2</v>
      </c>
      <c r="E150" s="2">
        <v>0</v>
      </c>
      <c r="F150" s="2">
        <v>47</v>
      </c>
      <c r="G150" s="2">
        <v>27</v>
      </c>
      <c r="H150" s="2">
        <v>29</v>
      </c>
      <c r="I150" s="2">
        <v>21</v>
      </c>
      <c r="J150" s="2">
        <v>23</v>
      </c>
      <c r="K150" s="2">
        <v>22</v>
      </c>
      <c r="L150" s="2">
        <v>7</v>
      </c>
      <c r="M150" s="2">
        <v>29</v>
      </c>
      <c r="N150" s="2">
        <v>8</v>
      </c>
    </row>
    <row r="151" spans="1:14" ht="12.75">
      <c r="A151" s="2" t="s">
        <v>136</v>
      </c>
      <c r="B151" s="2">
        <v>558</v>
      </c>
      <c r="C151" s="2">
        <v>229</v>
      </c>
      <c r="D151" s="2">
        <v>25</v>
      </c>
      <c r="E151" s="2">
        <v>0</v>
      </c>
      <c r="F151" s="2">
        <v>204</v>
      </c>
      <c r="G151" s="2">
        <v>95</v>
      </c>
      <c r="H151" s="2">
        <v>129</v>
      </c>
      <c r="I151" s="2">
        <v>78</v>
      </c>
      <c r="J151" s="2">
        <v>107</v>
      </c>
      <c r="K151" s="2">
        <v>74</v>
      </c>
      <c r="L151" s="2">
        <v>13</v>
      </c>
      <c r="M151" s="2">
        <v>120</v>
      </c>
      <c r="N151" s="2">
        <v>3</v>
      </c>
    </row>
    <row r="152" spans="1:14" ht="12.75">
      <c r="A152" s="2" t="s">
        <v>137</v>
      </c>
      <c r="B152" s="2">
        <v>567</v>
      </c>
      <c r="C152" s="2">
        <v>208</v>
      </c>
      <c r="D152" s="2">
        <v>24</v>
      </c>
      <c r="E152" s="2">
        <v>1</v>
      </c>
      <c r="F152" s="2">
        <v>183</v>
      </c>
      <c r="G152" s="2">
        <v>118</v>
      </c>
      <c r="H152" s="2">
        <v>101</v>
      </c>
      <c r="I152" s="2">
        <v>70</v>
      </c>
      <c r="J152" s="2">
        <v>116</v>
      </c>
      <c r="K152" s="2">
        <v>61</v>
      </c>
      <c r="L152" s="2">
        <v>4</v>
      </c>
      <c r="M152" s="2">
        <v>112</v>
      </c>
      <c r="N152" s="2">
        <v>86</v>
      </c>
    </row>
    <row r="153" spans="1:14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2.75">
      <c r="A154" s="2" t="s">
        <v>13</v>
      </c>
      <c r="B154" s="2">
        <f>SUM(B150:B153)</f>
        <v>1275</v>
      </c>
      <c r="C154" s="2">
        <f aca="true" t="shared" si="16" ref="C154:N154">SUM(C150:C153)</f>
        <v>486</v>
      </c>
      <c r="D154" s="2">
        <f t="shared" si="16"/>
        <v>51</v>
      </c>
      <c r="E154" s="2">
        <f t="shared" si="16"/>
        <v>1</v>
      </c>
      <c r="F154" s="2">
        <f t="shared" si="16"/>
        <v>434</v>
      </c>
      <c r="G154" s="2">
        <f t="shared" si="16"/>
        <v>240</v>
      </c>
      <c r="H154" s="2">
        <f t="shared" si="16"/>
        <v>259</v>
      </c>
      <c r="I154" s="2">
        <f t="shared" si="16"/>
        <v>169</v>
      </c>
      <c r="J154" s="2">
        <f t="shared" si="16"/>
        <v>246</v>
      </c>
      <c r="K154" s="2">
        <f t="shared" si="16"/>
        <v>157</v>
      </c>
      <c r="L154" s="2">
        <f t="shared" si="16"/>
        <v>24</v>
      </c>
      <c r="M154" s="2">
        <f t="shared" si="16"/>
        <v>261</v>
      </c>
      <c r="N154" s="2">
        <f t="shared" si="16"/>
        <v>97</v>
      </c>
    </row>
    <row r="155" spans="1:14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2.75">
      <c r="A156" s="3" t="s">
        <v>30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2.75">
      <c r="A157" s="2" t="s">
        <v>138</v>
      </c>
      <c r="B157" s="2">
        <v>191</v>
      </c>
      <c r="C157" s="2">
        <v>97</v>
      </c>
      <c r="D157" s="2">
        <v>4</v>
      </c>
      <c r="E157" s="2">
        <v>0</v>
      </c>
      <c r="F157" s="2">
        <v>93</v>
      </c>
      <c r="G157" s="2">
        <v>86</v>
      </c>
      <c r="H157" s="2">
        <v>43</v>
      </c>
      <c r="I157" s="2">
        <v>18</v>
      </c>
      <c r="J157" s="2">
        <v>21</v>
      </c>
      <c r="K157" s="2">
        <v>26</v>
      </c>
      <c r="L157" s="2">
        <v>53</v>
      </c>
      <c r="M157" s="2">
        <v>55</v>
      </c>
      <c r="N157" s="2">
        <v>4</v>
      </c>
    </row>
    <row r="158" spans="1:14" ht="12.75">
      <c r="A158" s="2" t="s">
        <v>139</v>
      </c>
      <c r="B158" s="2">
        <v>61</v>
      </c>
      <c r="C158" s="2">
        <v>33</v>
      </c>
      <c r="D158" s="2">
        <v>1</v>
      </c>
      <c r="E158" s="2">
        <v>0</v>
      </c>
      <c r="F158" s="2">
        <v>32</v>
      </c>
      <c r="G158" s="2">
        <v>18</v>
      </c>
      <c r="H158" s="2">
        <v>22</v>
      </c>
      <c r="I158" s="2">
        <v>9</v>
      </c>
      <c r="J158" s="2">
        <v>11</v>
      </c>
      <c r="K158" s="2">
        <v>15</v>
      </c>
      <c r="L158" s="2">
        <v>3</v>
      </c>
      <c r="M158" s="2">
        <v>24</v>
      </c>
      <c r="N158" s="2">
        <v>0</v>
      </c>
    </row>
    <row r="159" spans="1:14" ht="12.75">
      <c r="A159" s="2" t="s">
        <v>140</v>
      </c>
      <c r="B159" s="2">
        <v>209</v>
      </c>
      <c r="C159" s="2">
        <v>104</v>
      </c>
      <c r="D159" s="2">
        <v>2</v>
      </c>
      <c r="E159" s="2">
        <v>0</v>
      </c>
      <c r="F159" s="2">
        <v>102</v>
      </c>
      <c r="G159" s="2">
        <v>85</v>
      </c>
      <c r="H159" s="2">
        <v>28</v>
      </c>
      <c r="I159" s="2">
        <v>28</v>
      </c>
      <c r="J159" s="2">
        <v>4</v>
      </c>
      <c r="K159" s="2">
        <v>27</v>
      </c>
      <c r="L159" s="2">
        <v>71</v>
      </c>
      <c r="M159" s="2">
        <v>27</v>
      </c>
      <c r="N159" s="2">
        <v>4</v>
      </c>
    </row>
    <row r="160" spans="1:14" ht="12.75">
      <c r="A160" s="2" t="s">
        <v>141</v>
      </c>
      <c r="B160" s="2">
        <v>337</v>
      </c>
      <c r="C160" s="2">
        <v>184</v>
      </c>
      <c r="D160" s="2">
        <v>3</v>
      </c>
      <c r="E160" s="2">
        <v>0</v>
      </c>
      <c r="F160" s="2">
        <v>181</v>
      </c>
      <c r="G160" s="2">
        <v>145</v>
      </c>
      <c r="H160" s="2">
        <v>33</v>
      </c>
      <c r="I160" s="2">
        <v>21</v>
      </c>
      <c r="J160" s="2">
        <v>25</v>
      </c>
      <c r="K160" s="2">
        <v>11</v>
      </c>
      <c r="L160" s="2">
        <v>132</v>
      </c>
      <c r="M160" s="2">
        <v>47</v>
      </c>
      <c r="N160" s="2">
        <v>2</v>
      </c>
    </row>
    <row r="161" spans="1:14" ht="12.75">
      <c r="A161" s="2" t="s">
        <v>142</v>
      </c>
      <c r="B161" s="2">
        <v>193</v>
      </c>
      <c r="C161" s="2">
        <v>94</v>
      </c>
      <c r="D161" s="2">
        <v>2</v>
      </c>
      <c r="E161" s="2">
        <v>0</v>
      </c>
      <c r="F161" s="2">
        <v>92</v>
      </c>
      <c r="G161" s="2">
        <v>80</v>
      </c>
      <c r="H161" s="2">
        <v>32</v>
      </c>
      <c r="I161" s="2">
        <v>14</v>
      </c>
      <c r="J161" s="2">
        <v>16</v>
      </c>
      <c r="K161" s="2">
        <v>12</v>
      </c>
      <c r="L161" s="2">
        <v>60</v>
      </c>
      <c r="M161" s="2">
        <v>43</v>
      </c>
      <c r="N161" s="2">
        <v>1</v>
      </c>
    </row>
    <row r="162" spans="1:14" ht="12.75">
      <c r="A162" s="2" t="s">
        <v>143</v>
      </c>
      <c r="B162" s="2">
        <v>27</v>
      </c>
      <c r="C162" s="2">
        <v>8</v>
      </c>
      <c r="D162" s="2">
        <v>0</v>
      </c>
      <c r="E162" s="2">
        <v>0</v>
      </c>
      <c r="F162" s="2">
        <v>8</v>
      </c>
      <c r="G162" s="2">
        <v>8</v>
      </c>
      <c r="H162" s="2">
        <v>8</v>
      </c>
      <c r="I162" s="2">
        <v>6</v>
      </c>
      <c r="J162" s="2">
        <v>0</v>
      </c>
      <c r="K162" s="2">
        <v>2</v>
      </c>
      <c r="L162" s="2">
        <v>6</v>
      </c>
      <c r="M162" s="2">
        <v>8</v>
      </c>
      <c r="N162" s="2">
        <v>0</v>
      </c>
    </row>
    <row r="163" spans="1:14" ht="12.75">
      <c r="A163" s="2" t="s">
        <v>144</v>
      </c>
      <c r="B163" s="2">
        <v>233</v>
      </c>
      <c r="C163" s="2">
        <v>121</v>
      </c>
      <c r="D163" s="2">
        <v>5</v>
      </c>
      <c r="E163" s="2">
        <v>0</v>
      </c>
      <c r="F163" s="2">
        <v>116</v>
      </c>
      <c r="G163" s="2">
        <v>103</v>
      </c>
      <c r="H163" s="2">
        <v>39</v>
      </c>
      <c r="I163" s="2">
        <v>26</v>
      </c>
      <c r="J163" s="2">
        <v>8</v>
      </c>
      <c r="K163" s="2">
        <v>14</v>
      </c>
      <c r="L163" s="2">
        <v>87</v>
      </c>
      <c r="M163" s="2">
        <v>59</v>
      </c>
      <c r="N163" s="2">
        <v>1</v>
      </c>
    </row>
    <row r="164" spans="1:14" ht="12.75">
      <c r="A164" s="2" t="s">
        <v>145</v>
      </c>
      <c r="B164" s="2">
        <v>92</v>
      </c>
      <c r="C164" s="2">
        <v>60</v>
      </c>
      <c r="D164" s="2">
        <v>0</v>
      </c>
      <c r="E164" s="2">
        <v>0</v>
      </c>
      <c r="F164" s="2">
        <v>60</v>
      </c>
      <c r="G164" s="2">
        <v>57</v>
      </c>
      <c r="H164" s="2">
        <v>14</v>
      </c>
      <c r="I164" s="2">
        <v>15</v>
      </c>
      <c r="J164" s="2">
        <v>3</v>
      </c>
      <c r="K164" s="2">
        <v>2</v>
      </c>
      <c r="L164" s="2">
        <v>51</v>
      </c>
      <c r="M164" s="2">
        <v>15</v>
      </c>
      <c r="N164" s="2">
        <v>0</v>
      </c>
    </row>
    <row r="165" spans="1:14" ht="12.75">
      <c r="A165" s="2" t="s">
        <v>146</v>
      </c>
      <c r="B165" s="2">
        <v>746</v>
      </c>
      <c r="C165" s="2">
        <v>367</v>
      </c>
      <c r="D165" s="2">
        <v>21</v>
      </c>
      <c r="E165" s="2">
        <v>0</v>
      </c>
      <c r="F165" s="2">
        <v>346</v>
      </c>
      <c r="G165" s="2">
        <v>290</v>
      </c>
      <c r="H165" s="2">
        <v>161</v>
      </c>
      <c r="I165" s="2">
        <v>89</v>
      </c>
      <c r="J165" s="2">
        <v>28</v>
      </c>
      <c r="K165" s="2">
        <v>155</v>
      </c>
      <c r="L165" s="2">
        <v>197</v>
      </c>
      <c r="M165" s="2">
        <v>222</v>
      </c>
      <c r="N165" s="2">
        <v>11</v>
      </c>
    </row>
    <row r="166" spans="1:14" ht="12.75">
      <c r="A166" s="2" t="s">
        <v>147</v>
      </c>
      <c r="B166" s="2">
        <v>177</v>
      </c>
      <c r="C166" s="2">
        <v>91</v>
      </c>
      <c r="D166" s="2">
        <v>0</v>
      </c>
      <c r="E166" s="2">
        <v>0</v>
      </c>
      <c r="F166" s="2">
        <v>91</v>
      </c>
      <c r="G166" s="2">
        <v>85</v>
      </c>
      <c r="H166" s="2">
        <v>17</v>
      </c>
      <c r="I166" s="2">
        <v>9</v>
      </c>
      <c r="J166" s="2">
        <v>7</v>
      </c>
      <c r="K166" s="2">
        <v>11</v>
      </c>
      <c r="L166" s="2">
        <v>57</v>
      </c>
      <c r="M166" s="2">
        <v>26</v>
      </c>
      <c r="N166" s="2">
        <v>1</v>
      </c>
    </row>
    <row r="167" spans="1:14" ht="12.75">
      <c r="A167" s="2" t="s">
        <v>148</v>
      </c>
      <c r="B167" s="2">
        <v>349</v>
      </c>
      <c r="C167" s="2">
        <v>159</v>
      </c>
      <c r="D167" s="2">
        <v>3</v>
      </c>
      <c r="E167" s="2">
        <v>0</v>
      </c>
      <c r="F167" s="2">
        <v>156</v>
      </c>
      <c r="G167" s="2">
        <v>141</v>
      </c>
      <c r="H167" s="2">
        <v>53</v>
      </c>
      <c r="I167" s="2">
        <v>37</v>
      </c>
      <c r="J167" s="2">
        <v>11</v>
      </c>
      <c r="K167" s="2">
        <v>39</v>
      </c>
      <c r="L167" s="2">
        <v>98</v>
      </c>
      <c r="M167" s="2">
        <v>68</v>
      </c>
      <c r="N167" s="2">
        <v>2</v>
      </c>
    </row>
    <row r="168" spans="1:14" ht="12.75">
      <c r="A168" s="2" t="s">
        <v>149</v>
      </c>
      <c r="B168" s="2">
        <v>206</v>
      </c>
      <c r="C168" s="2">
        <v>104</v>
      </c>
      <c r="D168" s="2">
        <v>3</v>
      </c>
      <c r="E168" s="2">
        <v>0</v>
      </c>
      <c r="F168" s="2">
        <v>101</v>
      </c>
      <c r="G168" s="2">
        <v>99</v>
      </c>
      <c r="H168" s="2">
        <v>35</v>
      </c>
      <c r="I168" s="2">
        <v>20</v>
      </c>
      <c r="J168" s="2">
        <v>9</v>
      </c>
      <c r="K168" s="2">
        <v>16</v>
      </c>
      <c r="L168" s="2">
        <v>63</v>
      </c>
      <c r="M168" s="2">
        <v>51</v>
      </c>
      <c r="N168" s="2">
        <v>0</v>
      </c>
    </row>
    <row r="169" spans="1:14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2.75">
      <c r="A170" s="2" t="s">
        <v>13</v>
      </c>
      <c r="B170" s="2">
        <f>SUM(B157:B169)</f>
        <v>2821</v>
      </c>
      <c r="C170" s="2">
        <f aca="true" t="shared" si="17" ref="C170:N170">SUM(C157:C169)</f>
        <v>1422</v>
      </c>
      <c r="D170" s="2">
        <f t="shared" si="17"/>
        <v>44</v>
      </c>
      <c r="E170" s="2">
        <f t="shared" si="17"/>
        <v>0</v>
      </c>
      <c r="F170" s="2">
        <f t="shared" si="17"/>
        <v>1378</v>
      </c>
      <c r="G170" s="2">
        <f t="shared" si="17"/>
        <v>1197</v>
      </c>
      <c r="H170" s="2">
        <f t="shared" si="17"/>
        <v>485</v>
      </c>
      <c r="I170" s="2">
        <f t="shared" si="17"/>
        <v>292</v>
      </c>
      <c r="J170" s="2">
        <f t="shared" si="17"/>
        <v>143</v>
      </c>
      <c r="K170" s="2">
        <f t="shared" si="17"/>
        <v>330</v>
      </c>
      <c r="L170" s="2">
        <f t="shared" si="17"/>
        <v>878</v>
      </c>
      <c r="M170" s="2">
        <f t="shared" si="17"/>
        <v>645</v>
      </c>
      <c r="N170" s="2">
        <f t="shared" si="17"/>
        <v>26</v>
      </c>
    </row>
    <row r="171" spans="1:14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2.75">
      <c r="A172" s="3" t="s">
        <v>31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2.75">
      <c r="A173" s="2" t="s">
        <v>150</v>
      </c>
      <c r="B173" s="2">
        <v>836</v>
      </c>
      <c r="C173" s="2">
        <v>387</v>
      </c>
      <c r="D173" s="2">
        <v>16</v>
      </c>
      <c r="E173" s="2">
        <v>5</v>
      </c>
      <c r="F173" s="2">
        <v>366</v>
      </c>
      <c r="G173" s="2">
        <v>180</v>
      </c>
      <c r="H173" s="2">
        <v>281</v>
      </c>
      <c r="I173" s="2">
        <v>151</v>
      </c>
      <c r="J173" s="2">
        <v>163</v>
      </c>
      <c r="K173" s="2">
        <v>163</v>
      </c>
      <c r="L173" s="2">
        <v>21</v>
      </c>
      <c r="M173" s="2">
        <v>260</v>
      </c>
      <c r="N173" s="2">
        <v>2</v>
      </c>
    </row>
    <row r="174" spans="1:14" ht="12.75">
      <c r="A174" s="2" t="s">
        <v>151</v>
      </c>
      <c r="B174" s="2">
        <v>98</v>
      </c>
      <c r="C174" s="2">
        <v>48</v>
      </c>
      <c r="D174" s="2">
        <v>2</v>
      </c>
      <c r="E174" s="2">
        <v>0</v>
      </c>
      <c r="F174" s="2">
        <v>46</v>
      </c>
      <c r="G174" s="2">
        <v>29</v>
      </c>
      <c r="H174" s="2">
        <v>32</v>
      </c>
      <c r="I174" s="2">
        <v>20</v>
      </c>
      <c r="J174" s="2">
        <v>19</v>
      </c>
      <c r="K174" s="2">
        <v>13</v>
      </c>
      <c r="L174" s="2">
        <v>5</v>
      </c>
      <c r="M174" s="2">
        <v>34</v>
      </c>
      <c r="N174" s="2">
        <v>5</v>
      </c>
    </row>
    <row r="175" spans="1:14" ht="12.75">
      <c r="A175" s="2" t="s">
        <v>152</v>
      </c>
      <c r="B175" s="2">
        <v>182</v>
      </c>
      <c r="C175" s="2">
        <v>83</v>
      </c>
      <c r="D175" s="2">
        <v>2</v>
      </c>
      <c r="E175" s="2">
        <v>0</v>
      </c>
      <c r="F175" s="2">
        <v>81</v>
      </c>
      <c r="G175" s="2">
        <v>44</v>
      </c>
      <c r="H175" s="2">
        <v>67</v>
      </c>
      <c r="I175" s="2">
        <v>28</v>
      </c>
      <c r="J175" s="2">
        <v>36</v>
      </c>
      <c r="K175" s="2">
        <v>26</v>
      </c>
      <c r="L175" s="2">
        <v>1</v>
      </c>
      <c r="M175" s="2">
        <v>65</v>
      </c>
      <c r="N175" s="2">
        <v>0</v>
      </c>
    </row>
    <row r="176" spans="1:14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2.75">
      <c r="A177" s="2" t="s">
        <v>13</v>
      </c>
      <c r="B177" s="2">
        <f>SUM(B173:B176)</f>
        <v>1116</v>
      </c>
      <c r="C177" s="2">
        <f aca="true" t="shared" si="18" ref="C177:N177">SUM(C173:C176)</f>
        <v>518</v>
      </c>
      <c r="D177" s="2">
        <f t="shared" si="18"/>
        <v>20</v>
      </c>
      <c r="E177" s="2">
        <f t="shared" si="18"/>
        <v>5</v>
      </c>
      <c r="F177" s="2">
        <f t="shared" si="18"/>
        <v>493</v>
      </c>
      <c r="G177" s="2">
        <f t="shared" si="18"/>
        <v>253</v>
      </c>
      <c r="H177" s="2">
        <f t="shared" si="18"/>
        <v>380</v>
      </c>
      <c r="I177" s="2">
        <f t="shared" si="18"/>
        <v>199</v>
      </c>
      <c r="J177" s="2">
        <f t="shared" si="18"/>
        <v>218</v>
      </c>
      <c r="K177" s="2">
        <f t="shared" si="18"/>
        <v>202</v>
      </c>
      <c r="L177" s="2">
        <f t="shared" si="18"/>
        <v>27</v>
      </c>
      <c r="M177" s="2">
        <f t="shared" si="18"/>
        <v>359</v>
      </c>
      <c r="N177" s="2">
        <f t="shared" si="18"/>
        <v>7</v>
      </c>
    </row>
    <row r="178" spans="1:14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2.75">
      <c r="A179" s="3" t="s">
        <v>32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2.75">
      <c r="A180" s="2" t="s">
        <v>153</v>
      </c>
      <c r="B180" s="2">
        <v>403</v>
      </c>
      <c r="C180" s="2">
        <v>168</v>
      </c>
      <c r="D180" s="2">
        <v>14</v>
      </c>
      <c r="E180" s="2">
        <v>1</v>
      </c>
      <c r="F180" s="2">
        <v>153</v>
      </c>
      <c r="G180" s="2">
        <v>99</v>
      </c>
      <c r="H180" s="2">
        <v>112</v>
      </c>
      <c r="I180" s="2">
        <v>70</v>
      </c>
      <c r="J180" s="2">
        <v>32</v>
      </c>
      <c r="K180" s="2">
        <v>67</v>
      </c>
      <c r="L180" s="2">
        <v>16</v>
      </c>
      <c r="M180" s="2">
        <v>130</v>
      </c>
      <c r="N180" s="2">
        <v>2</v>
      </c>
    </row>
    <row r="181" spans="1:14" ht="12.75">
      <c r="A181" s="2" t="s">
        <v>154</v>
      </c>
      <c r="B181" s="2">
        <v>529</v>
      </c>
      <c r="C181" s="2">
        <v>230</v>
      </c>
      <c r="D181" s="2">
        <v>22</v>
      </c>
      <c r="E181" s="2">
        <v>1</v>
      </c>
      <c r="F181" s="2">
        <v>207</v>
      </c>
      <c r="G181" s="2">
        <v>149</v>
      </c>
      <c r="H181" s="2">
        <v>150</v>
      </c>
      <c r="I181" s="2">
        <v>127</v>
      </c>
      <c r="J181" s="2">
        <v>33</v>
      </c>
      <c r="K181" s="2">
        <v>102</v>
      </c>
      <c r="L181" s="2">
        <v>32</v>
      </c>
      <c r="M181" s="2">
        <v>161</v>
      </c>
      <c r="N181" s="2">
        <v>4</v>
      </c>
    </row>
    <row r="182" spans="1:14" ht="12.75">
      <c r="A182" s="2" t="s">
        <v>155</v>
      </c>
      <c r="B182" s="2">
        <v>1752</v>
      </c>
      <c r="C182" s="2">
        <v>823</v>
      </c>
      <c r="D182" s="2">
        <v>81</v>
      </c>
      <c r="E182" s="2">
        <v>4</v>
      </c>
      <c r="F182" s="2">
        <v>738</v>
      </c>
      <c r="G182" s="2">
        <v>444</v>
      </c>
      <c r="H182" s="2">
        <v>478</v>
      </c>
      <c r="I182" s="2">
        <v>386</v>
      </c>
      <c r="J182" s="2">
        <v>142</v>
      </c>
      <c r="K182" s="2">
        <v>373</v>
      </c>
      <c r="L182" s="2">
        <v>98</v>
      </c>
      <c r="M182" s="2">
        <v>517</v>
      </c>
      <c r="N182" s="2">
        <v>34</v>
      </c>
    </row>
    <row r="183" spans="1:14" ht="12.75">
      <c r="A183" s="2" t="s">
        <v>156</v>
      </c>
      <c r="B183" s="2">
        <v>1367</v>
      </c>
      <c r="C183" s="2">
        <v>582</v>
      </c>
      <c r="D183" s="2">
        <v>59</v>
      </c>
      <c r="E183" s="2">
        <v>6</v>
      </c>
      <c r="F183" s="2">
        <v>517</v>
      </c>
      <c r="G183" s="2">
        <v>330</v>
      </c>
      <c r="H183" s="2">
        <v>352</v>
      </c>
      <c r="I183" s="2">
        <v>354</v>
      </c>
      <c r="J183" s="2">
        <v>121</v>
      </c>
      <c r="K183" s="2">
        <v>270</v>
      </c>
      <c r="L183" s="2">
        <v>69</v>
      </c>
      <c r="M183" s="2">
        <v>403</v>
      </c>
      <c r="N183" s="2">
        <v>32</v>
      </c>
    </row>
    <row r="184" spans="1:14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2.75">
      <c r="A185" s="2" t="s">
        <v>13</v>
      </c>
      <c r="B185" s="2">
        <f>SUM(B180:B184)</f>
        <v>4051</v>
      </c>
      <c r="C185" s="2">
        <f aca="true" t="shared" si="19" ref="C185:N185">SUM(C180:C184)</f>
        <v>1803</v>
      </c>
      <c r="D185" s="2">
        <f t="shared" si="19"/>
        <v>176</v>
      </c>
      <c r="E185" s="2">
        <f t="shared" si="19"/>
        <v>12</v>
      </c>
      <c r="F185" s="2">
        <f t="shared" si="19"/>
        <v>1615</v>
      </c>
      <c r="G185" s="2">
        <f t="shared" si="19"/>
        <v>1022</v>
      </c>
      <c r="H185" s="2">
        <f t="shared" si="19"/>
        <v>1092</v>
      </c>
      <c r="I185" s="2">
        <f t="shared" si="19"/>
        <v>937</v>
      </c>
      <c r="J185" s="2">
        <f t="shared" si="19"/>
        <v>328</v>
      </c>
      <c r="K185" s="2">
        <f t="shared" si="19"/>
        <v>812</v>
      </c>
      <c r="L185" s="2">
        <f t="shared" si="19"/>
        <v>215</v>
      </c>
      <c r="M185" s="2">
        <f t="shared" si="19"/>
        <v>1211</v>
      </c>
      <c r="N185" s="2">
        <f t="shared" si="19"/>
        <v>72</v>
      </c>
    </row>
    <row r="186" spans="1:14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2.75">
      <c r="A187" s="3" t="s">
        <v>33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2.75">
      <c r="A188" s="2" t="s">
        <v>157</v>
      </c>
      <c r="B188" s="2">
        <v>481</v>
      </c>
      <c r="C188" s="2">
        <v>299</v>
      </c>
      <c r="D188" s="2">
        <v>27</v>
      </c>
      <c r="E188" s="2">
        <v>0</v>
      </c>
      <c r="F188" s="2">
        <v>272</v>
      </c>
      <c r="G188" s="2">
        <v>148</v>
      </c>
      <c r="H188" s="2">
        <v>101</v>
      </c>
      <c r="I188" s="2">
        <v>236</v>
      </c>
      <c r="J188" s="2">
        <v>14</v>
      </c>
      <c r="K188" s="2">
        <v>132</v>
      </c>
      <c r="L188" s="2">
        <v>28</v>
      </c>
      <c r="M188" s="2">
        <v>99</v>
      </c>
      <c r="N188" s="2">
        <v>6</v>
      </c>
    </row>
    <row r="189" spans="1:14" ht="12.75">
      <c r="A189" s="2" t="s">
        <v>158</v>
      </c>
      <c r="B189" s="2">
        <v>906</v>
      </c>
      <c r="C189" s="2">
        <v>520</v>
      </c>
      <c r="D189" s="2">
        <v>39</v>
      </c>
      <c r="E189" s="2">
        <v>4</v>
      </c>
      <c r="F189" s="2">
        <v>477</v>
      </c>
      <c r="G189" s="2">
        <v>275</v>
      </c>
      <c r="H189" s="2">
        <v>161</v>
      </c>
      <c r="I189" s="2">
        <v>377</v>
      </c>
      <c r="J189" s="2">
        <v>31</v>
      </c>
      <c r="K189" s="2">
        <v>168</v>
      </c>
      <c r="L189" s="2">
        <v>103</v>
      </c>
      <c r="M189" s="2">
        <v>182</v>
      </c>
      <c r="N189" s="2">
        <v>2</v>
      </c>
    </row>
    <row r="190" spans="1:14" ht="12.75">
      <c r="A190" s="2" t="s">
        <v>159</v>
      </c>
      <c r="B190" s="2">
        <v>268</v>
      </c>
      <c r="C190" s="2">
        <v>162</v>
      </c>
      <c r="D190" s="2">
        <v>14</v>
      </c>
      <c r="E190" s="2">
        <v>0</v>
      </c>
      <c r="F190" s="2">
        <v>148</v>
      </c>
      <c r="G190" s="2">
        <v>58</v>
      </c>
      <c r="H190" s="2">
        <v>52</v>
      </c>
      <c r="I190" s="2">
        <v>94</v>
      </c>
      <c r="J190" s="2">
        <v>18</v>
      </c>
      <c r="K190" s="2">
        <v>64</v>
      </c>
      <c r="L190" s="2">
        <v>28</v>
      </c>
      <c r="M190" s="2">
        <v>62</v>
      </c>
      <c r="N190" s="2">
        <v>4</v>
      </c>
    </row>
    <row r="191" spans="1:14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2.75">
      <c r="A192" s="2" t="s">
        <v>13</v>
      </c>
      <c r="B192" s="2">
        <f>SUM(B188:B191)</f>
        <v>1655</v>
      </c>
      <c r="C192" s="2">
        <f aca="true" t="shared" si="20" ref="C192:N192">SUM(C188:C191)</f>
        <v>981</v>
      </c>
      <c r="D192" s="2">
        <f t="shared" si="20"/>
        <v>80</v>
      </c>
      <c r="E192" s="2">
        <f t="shared" si="20"/>
        <v>4</v>
      </c>
      <c r="F192" s="2">
        <f t="shared" si="20"/>
        <v>897</v>
      </c>
      <c r="G192" s="2">
        <f t="shared" si="20"/>
        <v>481</v>
      </c>
      <c r="H192" s="2">
        <f t="shared" si="20"/>
        <v>314</v>
      </c>
      <c r="I192" s="2">
        <f t="shared" si="20"/>
        <v>707</v>
      </c>
      <c r="J192" s="2">
        <f t="shared" si="20"/>
        <v>63</v>
      </c>
      <c r="K192" s="2">
        <f t="shared" si="20"/>
        <v>364</v>
      </c>
      <c r="L192" s="2">
        <f t="shared" si="20"/>
        <v>159</v>
      </c>
      <c r="M192" s="2">
        <f t="shared" si="20"/>
        <v>343</v>
      </c>
      <c r="N192" s="2">
        <f t="shared" si="20"/>
        <v>12</v>
      </c>
    </row>
    <row r="193" spans="1:14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2.75">
      <c r="A194" s="3" t="s">
        <v>34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2.75">
      <c r="A195" s="2" t="s">
        <v>160</v>
      </c>
      <c r="B195" s="2">
        <v>416</v>
      </c>
      <c r="C195" s="2">
        <v>172</v>
      </c>
      <c r="D195" s="2">
        <v>24</v>
      </c>
      <c r="E195" s="2">
        <v>0</v>
      </c>
      <c r="F195" s="2">
        <v>148</v>
      </c>
      <c r="G195" s="2">
        <v>77</v>
      </c>
      <c r="H195" s="2">
        <v>74</v>
      </c>
      <c r="I195" s="2">
        <v>90</v>
      </c>
      <c r="J195" s="2">
        <v>27</v>
      </c>
      <c r="K195" s="2">
        <v>44</v>
      </c>
      <c r="L195" s="2">
        <v>22</v>
      </c>
      <c r="M195" s="2">
        <v>97</v>
      </c>
      <c r="N195" s="2">
        <v>12</v>
      </c>
    </row>
    <row r="196" spans="1:14" ht="12.75">
      <c r="A196" s="2" t="s">
        <v>161</v>
      </c>
      <c r="B196" s="2">
        <v>728</v>
      </c>
      <c r="C196" s="2">
        <v>243</v>
      </c>
      <c r="D196" s="2">
        <v>36</v>
      </c>
      <c r="E196" s="2">
        <v>3</v>
      </c>
      <c r="F196" s="2">
        <v>204</v>
      </c>
      <c r="G196" s="2">
        <v>128</v>
      </c>
      <c r="H196" s="2">
        <v>135</v>
      </c>
      <c r="I196" s="2">
        <v>119</v>
      </c>
      <c r="J196" s="2">
        <v>21</v>
      </c>
      <c r="K196" s="2">
        <v>74</v>
      </c>
      <c r="L196" s="2">
        <v>25</v>
      </c>
      <c r="M196" s="2">
        <v>161</v>
      </c>
      <c r="N196" s="2">
        <v>21</v>
      </c>
    </row>
    <row r="197" spans="1:14" ht="12.75">
      <c r="A197" s="2" t="s">
        <v>162</v>
      </c>
      <c r="B197" s="2">
        <v>119</v>
      </c>
      <c r="C197" s="2">
        <v>62</v>
      </c>
      <c r="D197" s="2">
        <v>14</v>
      </c>
      <c r="E197" s="2">
        <v>5</v>
      </c>
      <c r="F197" s="2">
        <v>43</v>
      </c>
      <c r="G197" s="2">
        <v>11</v>
      </c>
      <c r="H197" s="2">
        <v>21</v>
      </c>
      <c r="I197" s="2">
        <v>15</v>
      </c>
      <c r="J197" s="2">
        <v>3</v>
      </c>
      <c r="K197" s="2">
        <v>11</v>
      </c>
      <c r="L197" s="2">
        <v>4</v>
      </c>
      <c r="M197" s="2">
        <v>28</v>
      </c>
      <c r="N197" s="2">
        <v>10</v>
      </c>
    </row>
    <row r="198" spans="1:14" ht="12.75">
      <c r="A198" s="2" t="s">
        <v>163</v>
      </c>
      <c r="B198" s="2">
        <v>1103</v>
      </c>
      <c r="C198" s="2">
        <v>455</v>
      </c>
      <c r="D198" s="2">
        <v>66</v>
      </c>
      <c r="E198" s="2">
        <v>5</v>
      </c>
      <c r="F198" s="2">
        <v>384</v>
      </c>
      <c r="G198" s="2">
        <v>224</v>
      </c>
      <c r="H198" s="2">
        <v>236</v>
      </c>
      <c r="I198" s="2">
        <v>202</v>
      </c>
      <c r="J198" s="2">
        <v>48</v>
      </c>
      <c r="K198" s="2">
        <v>161</v>
      </c>
      <c r="L198" s="2">
        <v>65</v>
      </c>
      <c r="M198" s="2">
        <v>285</v>
      </c>
      <c r="N198" s="2">
        <v>27</v>
      </c>
    </row>
    <row r="199" spans="1:14" ht="12.75">
      <c r="A199" s="2" t="s">
        <v>164</v>
      </c>
      <c r="B199" s="2">
        <v>446</v>
      </c>
      <c r="C199" s="2">
        <v>150</v>
      </c>
      <c r="D199" s="2">
        <v>21</v>
      </c>
      <c r="E199" s="2">
        <v>2</v>
      </c>
      <c r="F199" s="2">
        <v>127</v>
      </c>
      <c r="G199" s="2">
        <v>64</v>
      </c>
      <c r="H199" s="2">
        <v>73</v>
      </c>
      <c r="I199" s="2">
        <v>61</v>
      </c>
      <c r="J199" s="2">
        <v>26</v>
      </c>
      <c r="K199" s="2">
        <v>48</v>
      </c>
      <c r="L199" s="2">
        <v>12</v>
      </c>
      <c r="M199" s="2">
        <v>98</v>
      </c>
      <c r="N199" s="2">
        <v>5</v>
      </c>
    </row>
    <row r="200" spans="1:14" ht="12.75">
      <c r="A200" s="2" t="s">
        <v>165</v>
      </c>
      <c r="B200" s="2">
        <v>1837</v>
      </c>
      <c r="C200" s="2">
        <v>828</v>
      </c>
      <c r="D200" s="2">
        <v>126</v>
      </c>
      <c r="E200" s="2">
        <v>20</v>
      </c>
      <c r="F200" s="2">
        <v>682</v>
      </c>
      <c r="G200" s="2">
        <v>362</v>
      </c>
      <c r="H200" s="2">
        <v>343</v>
      </c>
      <c r="I200" s="2">
        <v>358</v>
      </c>
      <c r="J200" s="2">
        <v>81</v>
      </c>
      <c r="K200" s="2">
        <v>292</v>
      </c>
      <c r="L200" s="2">
        <v>95</v>
      </c>
      <c r="M200" s="2">
        <v>421</v>
      </c>
      <c r="N200" s="2">
        <v>19</v>
      </c>
    </row>
    <row r="201" spans="1:14" ht="12.75">
      <c r="A201" s="2" t="s">
        <v>166</v>
      </c>
      <c r="B201" s="2">
        <v>2888</v>
      </c>
      <c r="C201" s="2">
        <v>1278</v>
      </c>
      <c r="D201" s="2">
        <v>255</v>
      </c>
      <c r="E201" s="2">
        <v>9</v>
      </c>
      <c r="F201" s="2">
        <v>1014</v>
      </c>
      <c r="G201" s="2">
        <v>524</v>
      </c>
      <c r="H201" s="2">
        <v>482</v>
      </c>
      <c r="I201" s="2">
        <v>503</v>
      </c>
      <c r="J201" s="2">
        <v>162</v>
      </c>
      <c r="K201" s="2">
        <v>406</v>
      </c>
      <c r="L201" s="2">
        <v>200</v>
      </c>
      <c r="M201" s="2">
        <v>611</v>
      </c>
      <c r="N201" s="2">
        <v>43</v>
      </c>
    </row>
    <row r="202" spans="1:14" ht="12.75">
      <c r="A202" s="2" t="s">
        <v>167</v>
      </c>
      <c r="B202" s="2">
        <v>438</v>
      </c>
      <c r="C202" s="2">
        <v>169</v>
      </c>
      <c r="D202" s="2">
        <v>20</v>
      </c>
      <c r="E202" s="2">
        <v>0</v>
      </c>
      <c r="F202" s="2">
        <v>149</v>
      </c>
      <c r="G202" s="2">
        <v>61</v>
      </c>
      <c r="H202" s="2">
        <v>110</v>
      </c>
      <c r="I202" s="2">
        <v>67</v>
      </c>
      <c r="J202" s="2">
        <v>10</v>
      </c>
      <c r="K202" s="2">
        <v>34</v>
      </c>
      <c r="L202" s="2">
        <v>15</v>
      </c>
      <c r="M202" s="2">
        <v>117</v>
      </c>
      <c r="N202" s="2">
        <v>35</v>
      </c>
    </row>
    <row r="203" spans="1:14" ht="12.75">
      <c r="A203" s="2" t="s">
        <v>168</v>
      </c>
      <c r="B203" s="2">
        <v>443</v>
      </c>
      <c r="C203" s="2">
        <v>131</v>
      </c>
      <c r="D203" s="2">
        <v>20</v>
      </c>
      <c r="E203" s="2">
        <v>5</v>
      </c>
      <c r="F203" s="2">
        <v>106</v>
      </c>
      <c r="G203" s="2">
        <v>66</v>
      </c>
      <c r="H203" s="2">
        <v>74</v>
      </c>
      <c r="I203" s="2">
        <v>57</v>
      </c>
      <c r="J203" s="2">
        <v>13</v>
      </c>
      <c r="K203" s="2">
        <v>58</v>
      </c>
      <c r="L203" s="2">
        <v>8</v>
      </c>
      <c r="M203" s="2">
        <v>88</v>
      </c>
      <c r="N203" s="2">
        <v>15</v>
      </c>
    </row>
    <row r="204" spans="1:14" ht="12.75">
      <c r="A204" s="2" t="s">
        <v>169</v>
      </c>
      <c r="B204" s="2">
        <v>610</v>
      </c>
      <c r="C204" s="2">
        <v>206</v>
      </c>
      <c r="D204" s="2">
        <v>32</v>
      </c>
      <c r="E204" s="2">
        <v>0</v>
      </c>
      <c r="F204" s="2">
        <v>174</v>
      </c>
      <c r="G204" s="2">
        <v>109</v>
      </c>
      <c r="H204" s="2">
        <v>99</v>
      </c>
      <c r="I204" s="2">
        <v>80</v>
      </c>
      <c r="J204" s="2">
        <v>11</v>
      </c>
      <c r="K204" s="2">
        <v>104</v>
      </c>
      <c r="L204" s="2">
        <v>25</v>
      </c>
      <c r="M204" s="2">
        <v>113</v>
      </c>
      <c r="N204" s="2">
        <v>11</v>
      </c>
    </row>
    <row r="205" spans="1:14" ht="12.75">
      <c r="A205" s="2" t="s">
        <v>170</v>
      </c>
      <c r="B205" s="2">
        <v>750</v>
      </c>
      <c r="C205" s="2">
        <v>351</v>
      </c>
      <c r="D205" s="2">
        <v>56</v>
      </c>
      <c r="E205" s="2">
        <v>0</v>
      </c>
      <c r="F205" s="2">
        <v>295</v>
      </c>
      <c r="G205" s="2">
        <v>157</v>
      </c>
      <c r="H205" s="2">
        <v>160</v>
      </c>
      <c r="I205" s="2">
        <v>133</v>
      </c>
      <c r="J205" s="2">
        <v>41</v>
      </c>
      <c r="K205" s="2">
        <v>127</v>
      </c>
      <c r="L205" s="2">
        <v>43</v>
      </c>
      <c r="M205" s="2">
        <v>204</v>
      </c>
      <c r="N205" s="2">
        <v>21</v>
      </c>
    </row>
    <row r="206" spans="1:14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2.75">
      <c r="A207" s="2" t="s">
        <v>13</v>
      </c>
      <c r="B207" s="2">
        <f>SUM(B195:B206)</f>
        <v>9778</v>
      </c>
      <c r="C207" s="2">
        <f aca="true" t="shared" si="21" ref="C207:N207">SUM(C195:C206)</f>
        <v>4045</v>
      </c>
      <c r="D207" s="2">
        <f t="shared" si="21"/>
        <v>670</v>
      </c>
      <c r="E207" s="2">
        <f t="shared" si="21"/>
        <v>49</v>
      </c>
      <c r="F207" s="2">
        <f t="shared" si="21"/>
        <v>3326</v>
      </c>
      <c r="G207" s="2">
        <f t="shared" si="21"/>
        <v>1783</v>
      </c>
      <c r="H207" s="2">
        <f t="shared" si="21"/>
        <v>1807</v>
      </c>
      <c r="I207" s="2">
        <f t="shared" si="21"/>
        <v>1685</v>
      </c>
      <c r="J207" s="2">
        <f t="shared" si="21"/>
        <v>443</v>
      </c>
      <c r="K207" s="2">
        <f t="shared" si="21"/>
        <v>1359</v>
      </c>
      <c r="L207" s="2">
        <f t="shared" si="21"/>
        <v>514</v>
      </c>
      <c r="M207" s="2">
        <f t="shared" si="21"/>
        <v>2223</v>
      </c>
      <c r="N207" s="2">
        <f t="shared" si="21"/>
        <v>219</v>
      </c>
    </row>
    <row r="208" spans="1:14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3" t="s">
        <v>35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2" t="s">
        <v>171</v>
      </c>
      <c r="B210" s="2">
        <v>2628</v>
      </c>
      <c r="C210" s="2">
        <v>1617</v>
      </c>
      <c r="D210" s="2">
        <v>82</v>
      </c>
      <c r="E210" s="2">
        <v>14</v>
      </c>
      <c r="F210" s="2">
        <v>1521</v>
      </c>
      <c r="G210" s="2">
        <v>715</v>
      </c>
      <c r="H210" s="2">
        <v>502</v>
      </c>
      <c r="I210" s="2">
        <v>1346</v>
      </c>
      <c r="J210" s="2">
        <v>169</v>
      </c>
      <c r="K210" s="2">
        <v>394</v>
      </c>
      <c r="L210" s="2">
        <v>407</v>
      </c>
      <c r="M210" s="2">
        <v>651</v>
      </c>
      <c r="N210" s="2">
        <v>7</v>
      </c>
    </row>
    <row r="211" spans="1:14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2.75">
      <c r="A212" s="2" t="s">
        <v>13</v>
      </c>
      <c r="B212" s="2">
        <f>SUM(B210:B211)</f>
        <v>2628</v>
      </c>
      <c r="C212" s="2">
        <f aca="true" t="shared" si="22" ref="C212:N212">SUM(C210:C211)</f>
        <v>1617</v>
      </c>
      <c r="D212" s="2">
        <f t="shared" si="22"/>
        <v>82</v>
      </c>
      <c r="E212" s="2">
        <f t="shared" si="22"/>
        <v>14</v>
      </c>
      <c r="F212" s="2">
        <f t="shared" si="22"/>
        <v>1521</v>
      </c>
      <c r="G212" s="2">
        <f t="shared" si="22"/>
        <v>715</v>
      </c>
      <c r="H212" s="2">
        <f t="shared" si="22"/>
        <v>502</v>
      </c>
      <c r="I212" s="2">
        <f t="shared" si="22"/>
        <v>1346</v>
      </c>
      <c r="J212" s="2">
        <f t="shared" si="22"/>
        <v>169</v>
      </c>
      <c r="K212" s="2">
        <f t="shared" si="22"/>
        <v>394</v>
      </c>
      <c r="L212" s="2">
        <f t="shared" si="22"/>
        <v>407</v>
      </c>
      <c r="M212" s="2">
        <f t="shared" si="22"/>
        <v>651</v>
      </c>
      <c r="N212" s="2">
        <f t="shared" si="22"/>
        <v>7</v>
      </c>
    </row>
    <row r="213" spans="1:14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2.75">
      <c r="A214" s="3" t="s">
        <v>36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2.75">
      <c r="A215" s="2" t="s">
        <v>172</v>
      </c>
      <c r="B215" s="2">
        <v>341</v>
      </c>
      <c r="C215" s="2">
        <v>155</v>
      </c>
      <c r="D215" s="2">
        <v>12</v>
      </c>
      <c r="E215" s="2">
        <v>10</v>
      </c>
      <c r="F215" s="2">
        <v>133</v>
      </c>
      <c r="G215" s="2">
        <v>84</v>
      </c>
      <c r="H215" s="2">
        <v>92</v>
      </c>
      <c r="I215" s="2">
        <v>81</v>
      </c>
      <c r="J215" s="2">
        <v>22</v>
      </c>
      <c r="K215" s="2">
        <v>70</v>
      </c>
      <c r="L215" s="2">
        <v>15</v>
      </c>
      <c r="M215" s="2">
        <v>101</v>
      </c>
      <c r="N215" s="2">
        <v>0</v>
      </c>
    </row>
    <row r="216" spans="1:14" ht="12.75">
      <c r="A216" s="2" t="s">
        <v>173</v>
      </c>
      <c r="B216" s="2">
        <v>493</v>
      </c>
      <c r="C216" s="2">
        <v>174</v>
      </c>
      <c r="D216" s="2">
        <v>42</v>
      </c>
      <c r="E216" s="2">
        <v>0</v>
      </c>
      <c r="F216" s="2">
        <v>132</v>
      </c>
      <c r="G216" s="2">
        <v>102</v>
      </c>
      <c r="H216" s="2">
        <v>94</v>
      </c>
      <c r="I216" s="2">
        <v>39</v>
      </c>
      <c r="J216" s="2">
        <v>27</v>
      </c>
      <c r="K216" s="2">
        <v>62</v>
      </c>
      <c r="L216" s="2">
        <v>61</v>
      </c>
      <c r="M216" s="2">
        <v>104</v>
      </c>
      <c r="N216" s="2">
        <v>8</v>
      </c>
    </row>
    <row r="217" spans="1:14" ht="12.75">
      <c r="A217" s="2" t="s">
        <v>174</v>
      </c>
      <c r="B217" s="2">
        <v>329</v>
      </c>
      <c r="C217" s="2">
        <v>151</v>
      </c>
      <c r="D217" s="2">
        <v>11</v>
      </c>
      <c r="E217" s="2">
        <v>0</v>
      </c>
      <c r="F217" s="2">
        <v>140</v>
      </c>
      <c r="G217" s="2">
        <v>86</v>
      </c>
      <c r="H217" s="2">
        <v>104</v>
      </c>
      <c r="I217" s="2">
        <v>107</v>
      </c>
      <c r="J217" s="2">
        <v>20</v>
      </c>
      <c r="K217" s="2">
        <v>71</v>
      </c>
      <c r="L217" s="2">
        <v>24</v>
      </c>
      <c r="M217" s="2">
        <v>111</v>
      </c>
      <c r="N217" s="2">
        <v>3</v>
      </c>
    </row>
    <row r="218" spans="1:14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2.75">
      <c r="A219" s="2" t="s">
        <v>13</v>
      </c>
      <c r="B219" s="2">
        <f>SUM(B215:B218)</f>
        <v>1163</v>
      </c>
      <c r="C219" s="2">
        <f aca="true" t="shared" si="23" ref="C219:N219">SUM(C215:C218)</f>
        <v>480</v>
      </c>
      <c r="D219" s="2">
        <f t="shared" si="23"/>
        <v>65</v>
      </c>
      <c r="E219" s="2">
        <f t="shared" si="23"/>
        <v>10</v>
      </c>
      <c r="F219" s="2">
        <f t="shared" si="23"/>
        <v>405</v>
      </c>
      <c r="G219" s="2">
        <f t="shared" si="23"/>
        <v>272</v>
      </c>
      <c r="H219" s="2">
        <f t="shared" si="23"/>
        <v>290</v>
      </c>
      <c r="I219" s="2">
        <f t="shared" si="23"/>
        <v>227</v>
      </c>
      <c r="J219" s="2">
        <f t="shared" si="23"/>
        <v>69</v>
      </c>
      <c r="K219" s="2">
        <f t="shared" si="23"/>
        <v>203</v>
      </c>
      <c r="L219" s="2">
        <f t="shared" si="23"/>
        <v>100</v>
      </c>
      <c r="M219" s="2">
        <f t="shared" si="23"/>
        <v>316</v>
      </c>
      <c r="N219" s="2">
        <f t="shared" si="23"/>
        <v>11</v>
      </c>
    </row>
    <row r="220" spans="1:14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2.75">
      <c r="A221" s="3" t="s">
        <v>37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2.75">
      <c r="A222" s="2" t="s">
        <v>175</v>
      </c>
      <c r="B222" s="2">
        <v>1660</v>
      </c>
      <c r="C222" s="2">
        <v>721</v>
      </c>
      <c r="D222" s="2">
        <v>43</v>
      </c>
      <c r="E222" s="2">
        <v>15</v>
      </c>
      <c r="F222" s="2">
        <v>663</v>
      </c>
      <c r="G222" s="2">
        <v>503</v>
      </c>
      <c r="H222" s="2">
        <v>334</v>
      </c>
      <c r="I222" s="2">
        <v>361</v>
      </c>
      <c r="J222" s="2">
        <v>81</v>
      </c>
      <c r="K222" s="2">
        <v>271</v>
      </c>
      <c r="L222" s="2">
        <v>235</v>
      </c>
      <c r="M222" s="2">
        <v>427</v>
      </c>
      <c r="N222" s="2">
        <v>26</v>
      </c>
    </row>
    <row r="223" spans="1:14" ht="12.75">
      <c r="A223" s="2" t="s">
        <v>176</v>
      </c>
      <c r="B223" s="2">
        <v>4170</v>
      </c>
      <c r="C223" s="2">
        <v>1949</v>
      </c>
      <c r="D223" s="2">
        <v>193</v>
      </c>
      <c r="E223" s="2">
        <v>16</v>
      </c>
      <c r="F223" s="2">
        <v>1740</v>
      </c>
      <c r="G223" s="2">
        <v>1257</v>
      </c>
      <c r="H223" s="2">
        <v>832</v>
      </c>
      <c r="I223" s="2">
        <v>914</v>
      </c>
      <c r="J223" s="2">
        <v>276</v>
      </c>
      <c r="K223" s="2">
        <v>585</v>
      </c>
      <c r="L223" s="2">
        <v>620</v>
      </c>
      <c r="M223" s="2">
        <v>1093</v>
      </c>
      <c r="N223" s="2">
        <v>37</v>
      </c>
    </row>
    <row r="224" spans="1:14" ht="12.75">
      <c r="A224" s="2" t="s">
        <v>177</v>
      </c>
      <c r="B224" s="2">
        <v>795</v>
      </c>
      <c r="C224" s="2">
        <v>332</v>
      </c>
      <c r="D224" s="2">
        <v>35</v>
      </c>
      <c r="E224" s="2">
        <v>6</v>
      </c>
      <c r="F224" s="2">
        <v>291</v>
      </c>
      <c r="G224" s="2">
        <v>233</v>
      </c>
      <c r="H224" s="2">
        <v>159</v>
      </c>
      <c r="I224" s="2">
        <v>149</v>
      </c>
      <c r="J224" s="2">
        <v>54</v>
      </c>
      <c r="K224" s="2">
        <v>83</v>
      </c>
      <c r="L224" s="2">
        <v>132</v>
      </c>
      <c r="M224" s="2">
        <v>201</v>
      </c>
      <c r="N224" s="2">
        <v>8</v>
      </c>
    </row>
    <row r="225" spans="1:14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2.75">
      <c r="A226" s="2" t="s">
        <v>13</v>
      </c>
      <c r="B226" s="2">
        <f>SUM(B222:B225)</f>
        <v>6625</v>
      </c>
      <c r="C226" s="2">
        <f aca="true" t="shared" si="24" ref="C226:N226">SUM(C222:C225)</f>
        <v>3002</v>
      </c>
      <c r="D226" s="2">
        <f t="shared" si="24"/>
        <v>271</v>
      </c>
      <c r="E226" s="2">
        <f t="shared" si="24"/>
        <v>37</v>
      </c>
      <c r="F226" s="2">
        <f t="shared" si="24"/>
        <v>2694</v>
      </c>
      <c r="G226" s="2">
        <f t="shared" si="24"/>
        <v>1993</v>
      </c>
      <c r="H226" s="2">
        <f t="shared" si="24"/>
        <v>1325</v>
      </c>
      <c r="I226" s="2">
        <f t="shared" si="24"/>
        <v>1424</v>
      </c>
      <c r="J226" s="2">
        <f t="shared" si="24"/>
        <v>411</v>
      </c>
      <c r="K226" s="2">
        <f t="shared" si="24"/>
        <v>939</v>
      </c>
      <c r="L226" s="2">
        <f t="shared" si="24"/>
        <v>987</v>
      </c>
      <c r="M226" s="2">
        <f t="shared" si="24"/>
        <v>1721</v>
      </c>
      <c r="N226" s="2">
        <f t="shared" si="24"/>
        <v>71</v>
      </c>
    </row>
    <row r="227" spans="1:14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2.75">
      <c r="A228" s="3" t="s">
        <v>38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2.75">
      <c r="A229" s="2" t="s">
        <v>178</v>
      </c>
      <c r="B229" s="2">
        <v>66</v>
      </c>
      <c r="C229" s="2">
        <v>41</v>
      </c>
      <c r="D229" s="2">
        <v>0</v>
      </c>
      <c r="E229" s="2">
        <v>0</v>
      </c>
      <c r="F229" s="2">
        <v>41</v>
      </c>
      <c r="G229" s="2">
        <v>19</v>
      </c>
      <c r="H229" s="2">
        <v>32</v>
      </c>
      <c r="I229" s="2">
        <v>10</v>
      </c>
      <c r="J229" s="2">
        <v>4</v>
      </c>
      <c r="K229" s="2">
        <v>38</v>
      </c>
      <c r="L229" s="2">
        <v>2</v>
      </c>
      <c r="M229" s="2">
        <v>33</v>
      </c>
      <c r="N229" s="2">
        <v>0</v>
      </c>
    </row>
    <row r="230" spans="1:14" ht="12.75">
      <c r="A230" s="2" t="s">
        <v>179</v>
      </c>
      <c r="B230" s="2">
        <v>33</v>
      </c>
      <c r="C230" s="2">
        <v>27</v>
      </c>
      <c r="D230" s="2">
        <v>0</v>
      </c>
      <c r="E230" s="2">
        <v>0</v>
      </c>
      <c r="F230" s="2">
        <v>27</v>
      </c>
      <c r="G230" s="2">
        <v>17</v>
      </c>
      <c r="H230" s="2">
        <v>15</v>
      </c>
      <c r="I230" s="2">
        <v>12</v>
      </c>
      <c r="J230" s="2">
        <v>0</v>
      </c>
      <c r="K230" s="2">
        <v>27</v>
      </c>
      <c r="L230" s="2">
        <v>1</v>
      </c>
      <c r="M230" s="2">
        <v>20</v>
      </c>
      <c r="N230" s="2">
        <v>0</v>
      </c>
    </row>
    <row r="231" spans="1:14" ht="12.75">
      <c r="A231" s="2" t="s">
        <v>180</v>
      </c>
      <c r="B231" s="2">
        <v>114</v>
      </c>
      <c r="C231" s="2">
        <v>54</v>
      </c>
      <c r="D231" s="2">
        <v>1</v>
      </c>
      <c r="E231" s="2">
        <v>0</v>
      </c>
      <c r="F231" s="2">
        <v>53</v>
      </c>
      <c r="G231" s="2">
        <v>38</v>
      </c>
      <c r="H231" s="2">
        <v>41</v>
      </c>
      <c r="I231" s="2">
        <v>28</v>
      </c>
      <c r="J231" s="2">
        <v>5</v>
      </c>
      <c r="K231" s="2">
        <v>47</v>
      </c>
      <c r="L231" s="2">
        <v>5</v>
      </c>
      <c r="M231" s="2">
        <v>41</v>
      </c>
      <c r="N231" s="2">
        <v>0</v>
      </c>
    </row>
    <row r="232" spans="1:14" ht="12.75">
      <c r="A232" s="2" t="s">
        <v>181</v>
      </c>
      <c r="B232" s="2">
        <v>296</v>
      </c>
      <c r="C232" s="2">
        <v>207</v>
      </c>
      <c r="D232" s="2">
        <v>2</v>
      </c>
      <c r="E232" s="2">
        <v>0</v>
      </c>
      <c r="F232" s="2">
        <v>205</v>
      </c>
      <c r="G232" s="2">
        <v>116</v>
      </c>
      <c r="H232" s="2">
        <v>96</v>
      </c>
      <c r="I232" s="2">
        <v>103</v>
      </c>
      <c r="J232" s="2">
        <v>2</v>
      </c>
      <c r="K232" s="2">
        <v>196</v>
      </c>
      <c r="L232" s="2">
        <v>8</v>
      </c>
      <c r="M232" s="2">
        <v>121</v>
      </c>
      <c r="N232" s="2">
        <v>3</v>
      </c>
    </row>
    <row r="233" spans="1:14" ht="12.75">
      <c r="A233" s="2" t="s">
        <v>182</v>
      </c>
      <c r="B233" s="2">
        <v>95</v>
      </c>
      <c r="C233" s="2">
        <v>74</v>
      </c>
      <c r="D233" s="2">
        <v>1</v>
      </c>
      <c r="E233" s="2">
        <v>0</v>
      </c>
      <c r="F233" s="2">
        <v>73</v>
      </c>
      <c r="G233" s="2">
        <v>44</v>
      </c>
      <c r="H233" s="2">
        <v>48</v>
      </c>
      <c r="I233" s="2">
        <v>35</v>
      </c>
      <c r="J233" s="2">
        <v>11</v>
      </c>
      <c r="K233" s="2">
        <v>59</v>
      </c>
      <c r="L233" s="2">
        <v>5</v>
      </c>
      <c r="M233" s="2">
        <v>59</v>
      </c>
      <c r="N233" s="2">
        <v>0</v>
      </c>
    </row>
    <row r="234" spans="1:14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2.75">
      <c r="A235" s="2" t="s">
        <v>13</v>
      </c>
      <c r="B235" s="2">
        <f>SUM(B229:B234)</f>
        <v>604</v>
      </c>
      <c r="C235" s="2">
        <f aca="true" t="shared" si="25" ref="C235:N235">SUM(C229:C234)</f>
        <v>403</v>
      </c>
      <c r="D235" s="2">
        <f t="shared" si="25"/>
        <v>4</v>
      </c>
      <c r="E235" s="2">
        <f t="shared" si="25"/>
        <v>0</v>
      </c>
      <c r="F235" s="2">
        <f t="shared" si="25"/>
        <v>399</v>
      </c>
      <c r="G235" s="2">
        <f t="shared" si="25"/>
        <v>234</v>
      </c>
      <c r="H235" s="2">
        <f t="shared" si="25"/>
        <v>232</v>
      </c>
      <c r="I235" s="2">
        <f t="shared" si="25"/>
        <v>188</v>
      </c>
      <c r="J235" s="2">
        <f t="shared" si="25"/>
        <v>22</v>
      </c>
      <c r="K235" s="2">
        <f t="shared" si="25"/>
        <v>367</v>
      </c>
      <c r="L235" s="2">
        <f t="shared" si="25"/>
        <v>21</v>
      </c>
      <c r="M235" s="2">
        <f t="shared" si="25"/>
        <v>274</v>
      </c>
      <c r="N235" s="2">
        <f t="shared" si="25"/>
        <v>3</v>
      </c>
    </row>
    <row r="236" spans="1:14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2.75">
      <c r="A237" s="3" t="s">
        <v>39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2.75">
      <c r="A238" s="2" t="s">
        <v>183</v>
      </c>
      <c r="B238" s="2">
        <v>321</v>
      </c>
      <c r="C238" s="2">
        <v>152</v>
      </c>
      <c r="D238" s="2">
        <v>25</v>
      </c>
      <c r="E238" s="2">
        <v>1</v>
      </c>
      <c r="F238" s="2">
        <v>126</v>
      </c>
      <c r="G238" s="2">
        <v>69</v>
      </c>
      <c r="H238" s="2">
        <v>46</v>
      </c>
      <c r="I238" s="2">
        <v>81</v>
      </c>
      <c r="J238" s="2">
        <v>13</v>
      </c>
      <c r="K238" s="2">
        <v>48</v>
      </c>
      <c r="L238" s="2">
        <v>36</v>
      </c>
      <c r="M238" s="2">
        <v>66</v>
      </c>
      <c r="N238" s="2">
        <v>2</v>
      </c>
    </row>
    <row r="239" spans="1:14" ht="12.75">
      <c r="A239" s="2" t="s">
        <v>184</v>
      </c>
      <c r="B239" s="2">
        <v>548</v>
      </c>
      <c r="C239" s="2">
        <v>320</v>
      </c>
      <c r="D239" s="2">
        <v>73</v>
      </c>
      <c r="E239" s="2">
        <v>1</v>
      </c>
      <c r="F239" s="2">
        <v>246</v>
      </c>
      <c r="G239" s="2">
        <v>106</v>
      </c>
      <c r="H239" s="2">
        <v>73</v>
      </c>
      <c r="I239" s="2">
        <v>172</v>
      </c>
      <c r="J239" s="2">
        <v>44</v>
      </c>
      <c r="K239" s="2">
        <v>66</v>
      </c>
      <c r="L239" s="2">
        <v>73</v>
      </c>
      <c r="M239" s="2">
        <v>118</v>
      </c>
      <c r="N239" s="2">
        <v>2</v>
      </c>
    </row>
    <row r="240" spans="1:14" ht="12.75">
      <c r="A240" s="2" t="s">
        <v>185</v>
      </c>
      <c r="B240" s="2">
        <v>92</v>
      </c>
      <c r="C240" s="2">
        <v>38</v>
      </c>
      <c r="D240" s="2">
        <v>3</v>
      </c>
      <c r="E240" s="2">
        <v>2</v>
      </c>
      <c r="F240" s="2">
        <v>33</v>
      </c>
      <c r="G240" s="2">
        <v>20</v>
      </c>
      <c r="H240" s="2">
        <v>11</v>
      </c>
      <c r="I240" s="2">
        <v>17</v>
      </c>
      <c r="J240" s="2">
        <v>3</v>
      </c>
      <c r="K240" s="2">
        <v>18</v>
      </c>
      <c r="L240" s="2">
        <v>13</v>
      </c>
      <c r="M240" s="2">
        <v>18</v>
      </c>
      <c r="N240" s="2">
        <v>0</v>
      </c>
    </row>
    <row r="241" spans="1:14" ht="12.75">
      <c r="A241" s="2" t="s">
        <v>186</v>
      </c>
      <c r="B241" s="2">
        <v>1484</v>
      </c>
      <c r="C241" s="2">
        <v>814</v>
      </c>
      <c r="D241" s="2">
        <v>139</v>
      </c>
      <c r="E241" s="2">
        <v>20</v>
      </c>
      <c r="F241" s="2">
        <v>655</v>
      </c>
      <c r="G241" s="2">
        <v>307</v>
      </c>
      <c r="H241" s="2">
        <v>163</v>
      </c>
      <c r="I241" s="2">
        <v>426</v>
      </c>
      <c r="J241" s="2">
        <v>87</v>
      </c>
      <c r="K241" s="2">
        <v>193</v>
      </c>
      <c r="L241" s="2">
        <v>190</v>
      </c>
      <c r="M241" s="2">
        <v>217</v>
      </c>
      <c r="N241" s="2">
        <v>10</v>
      </c>
    </row>
    <row r="242" spans="1:14" ht="12.75">
      <c r="A242" s="2" t="s">
        <v>187</v>
      </c>
      <c r="B242" s="2">
        <v>498</v>
      </c>
      <c r="C242" s="2">
        <v>262</v>
      </c>
      <c r="D242" s="2">
        <v>36</v>
      </c>
      <c r="E242" s="2">
        <v>3</v>
      </c>
      <c r="F242" s="2">
        <v>223</v>
      </c>
      <c r="G242" s="2">
        <v>99</v>
      </c>
      <c r="H242" s="2">
        <v>82</v>
      </c>
      <c r="I242" s="2">
        <v>161</v>
      </c>
      <c r="J242" s="2">
        <v>30</v>
      </c>
      <c r="K242" s="2">
        <v>82</v>
      </c>
      <c r="L242" s="2">
        <v>55</v>
      </c>
      <c r="M242" s="2">
        <v>89</v>
      </c>
      <c r="N242" s="2">
        <v>5</v>
      </c>
    </row>
    <row r="243" spans="1:14" ht="12.75">
      <c r="A243" s="2" t="s">
        <v>188</v>
      </c>
      <c r="B243" s="2">
        <v>118</v>
      </c>
      <c r="C243" s="2">
        <v>58</v>
      </c>
      <c r="D243" s="2">
        <v>6</v>
      </c>
      <c r="E243" s="2">
        <v>1</v>
      </c>
      <c r="F243" s="2">
        <v>51</v>
      </c>
      <c r="G243" s="2">
        <v>32</v>
      </c>
      <c r="H243" s="2">
        <v>17</v>
      </c>
      <c r="I243" s="2">
        <v>35</v>
      </c>
      <c r="J243" s="2">
        <v>3</v>
      </c>
      <c r="K243" s="2">
        <v>13</v>
      </c>
      <c r="L243" s="2">
        <v>20</v>
      </c>
      <c r="M243" s="2">
        <v>18</v>
      </c>
      <c r="N243" s="2">
        <v>0</v>
      </c>
    </row>
    <row r="244" spans="1:14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2.75">
      <c r="A245" s="2" t="s">
        <v>13</v>
      </c>
      <c r="B245" s="2">
        <f>SUM(B238:B244)</f>
        <v>3061</v>
      </c>
      <c r="C245" s="2">
        <f aca="true" t="shared" si="26" ref="C245:N245">SUM(C238:C244)</f>
        <v>1644</v>
      </c>
      <c r="D245" s="2">
        <f t="shared" si="26"/>
        <v>282</v>
      </c>
      <c r="E245" s="2">
        <f t="shared" si="26"/>
        <v>28</v>
      </c>
      <c r="F245" s="2">
        <f t="shared" si="26"/>
        <v>1334</v>
      </c>
      <c r="G245" s="2">
        <f t="shared" si="26"/>
        <v>633</v>
      </c>
      <c r="H245" s="2">
        <f t="shared" si="26"/>
        <v>392</v>
      </c>
      <c r="I245" s="2">
        <f t="shared" si="26"/>
        <v>892</v>
      </c>
      <c r="J245" s="2">
        <f t="shared" si="26"/>
        <v>180</v>
      </c>
      <c r="K245" s="2">
        <f t="shared" si="26"/>
        <v>420</v>
      </c>
      <c r="L245" s="2">
        <f t="shared" si="26"/>
        <v>387</v>
      </c>
      <c r="M245" s="2">
        <f t="shared" si="26"/>
        <v>526</v>
      </c>
      <c r="N245" s="2">
        <f t="shared" si="26"/>
        <v>19</v>
      </c>
    </row>
    <row r="246" spans="1:14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2.75">
      <c r="A247" s="3" t="s">
        <v>40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2.75">
      <c r="A248" s="2" t="s">
        <v>189</v>
      </c>
      <c r="B248" s="2">
        <v>172</v>
      </c>
      <c r="C248" s="2">
        <v>76</v>
      </c>
      <c r="D248" s="2">
        <v>5</v>
      </c>
      <c r="E248" s="2">
        <v>0</v>
      </c>
      <c r="F248" s="2">
        <v>71</v>
      </c>
      <c r="G248" s="2">
        <v>55</v>
      </c>
      <c r="H248" s="2">
        <v>19</v>
      </c>
      <c r="I248" s="2">
        <v>11</v>
      </c>
      <c r="J248" s="2">
        <v>16</v>
      </c>
      <c r="K248" s="2">
        <v>2</v>
      </c>
      <c r="L248" s="2">
        <v>40</v>
      </c>
      <c r="M248" s="2">
        <v>23</v>
      </c>
      <c r="N248" s="2">
        <v>0</v>
      </c>
    </row>
    <row r="249" spans="1:14" ht="12.75">
      <c r="A249" s="2" t="s">
        <v>190</v>
      </c>
      <c r="B249" s="2">
        <v>609</v>
      </c>
      <c r="C249" s="2">
        <v>250</v>
      </c>
      <c r="D249" s="2">
        <v>15</v>
      </c>
      <c r="E249" s="2">
        <v>1</v>
      </c>
      <c r="F249" s="2">
        <v>234</v>
      </c>
      <c r="G249" s="2">
        <v>210</v>
      </c>
      <c r="H249" s="2">
        <v>99</v>
      </c>
      <c r="I249" s="2">
        <v>59</v>
      </c>
      <c r="J249" s="2">
        <v>34</v>
      </c>
      <c r="K249" s="2">
        <v>70</v>
      </c>
      <c r="L249" s="2">
        <v>156</v>
      </c>
      <c r="M249" s="2">
        <v>122</v>
      </c>
      <c r="N249" s="2">
        <v>3</v>
      </c>
    </row>
    <row r="250" spans="1:14" ht="12.75">
      <c r="A250" s="2" t="s">
        <v>191</v>
      </c>
      <c r="B250" s="2">
        <v>40</v>
      </c>
      <c r="C250" s="2">
        <v>17</v>
      </c>
      <c r="D250" s="2">
        <v>1</v>
      </c>
      <c r="E250" s="2">
        <v>0</v>
      </c>
      <c r="F250" s="2">
        <v>16</v>
      </c>
      <c r="G250" s="2">
        <v>10</v>
      </c>
      <c r="H250" s="2">
        <v>8</v>
      </c>
      <c r="I250" s="2">
        <v>4</v>
      </c>
      <c r="J250" s="2">
        <v>3</v>
      </c>
      <c r="K250" s="2">
        <v>9</v>
      </c>
      <c r="L250" s="2">
        <v>9</v>
      </c>
      <c r="M250" s="2">
        <v>9</v>
      </c>
      <c r="N250" s="2">
        <v>0</v>
      </c>
    </row>
    <row r="251" spans="1:14" ht="12.75">
      <c r="A251" s="2" t="s">
        <v>192</v>
      </c>
      <c r="B251" s="2">
        <v>310</v>
      </c>
      <c r="C251" s="2">
        <v>152</v>
      </c>
      <c r="D251" s="2">
        <v>4</v>
      </c>
      <c r="E251" s="2">
        <v>0</v>
      </c>
      <c r="F251" s="2">
        <v>148</v>
      </c>
      <c r="G251" s="2">
        <v>132</v>
      </c>
      <c r="H251" s="2">
        <v>49</v>
      </c>
      <c r="I251" s="2">
        <v>54</v>
      </c>
      <c r="J251" s="2">
        <v>24</v>
      </c>
      <c r="K251" s="2">
        <v>41</v>
      </c>
      <c r="L251" s="2">
        <v>99</v>
      </c>
      <c r="M251" s="2">
        <v>87</v>
      </c>
      <c r="N251" s="2">
        <v>2</v>
      </c>
    </row>
    <row r="252" spans="1:14" ht="12.75">
      <c r="A252" s="2" t="s">
        <v>193</v>
      </c>
      <c r="B252" s="2">
        <v>144</v>
      </c>
      <c r="C252" s="2">
        <v>65</v>
      </c>
      <c r="D252" s="2">
        <v>0</v>
      </c>
      <c r="E252" s="2">
        <v>0</v>
      </c>
      <c r="F252" s="2">
        <v>65</v>
      </c>
      <c r="G252" s="2">
        <v>53</v>
      </c>
      <c r="H252" s="2">
        <v>24</v>
      </c>
      <c r="I252" s="2">
        <v>14</v>
      </c>
      <c r="J252" s="2">
        <v>14</v>
      </c>
      <c r="K252" s="2">
        <v>8</v>
      </c>
      <c r="L252" s="2">
        <v>45</v>
      </c>
      <c r="M252" s="2">
        <v>28</v>
      </c>
      <c r="N252" s="2">
        <v>0</v>
      </c>
    </row>
    <row r="253" spans="1:14" ht="12.75">
      <c r="A253" s="2" t="s">
        <v>194</v>
      </c>
      <c r="B253" s="2">
        <v>296</v>
      </c>
      <c r="C253" s="2">
        <v>146</v>
      </c>
      <c r="D253" s="2">
        <v>6</v>
      </c>
      <c r="E253" s="2">
        <v>0</v>
      </c>
      <c r="F253" s="2">
        <v>140</v>
      </c>
      <c r="G253" s="2">
        <v>82</v>
      </c>
      <c r="H253" s="2">
        <v>93</v>
      </c>
      <c r="I253" s="2">
        <v>75</v>
      </c>
      <c r="J253" s="2">
        <v>22</v>
      </c>
      <c r="K253" s="2">
        <v>55</v>
      </c>
      <c r="L253" s="2">
        <v>38</v>
      </c>
      <c r="M253" s="2">
        <v>105</v>
      </c>
      <c r="N253" s="2">
        <v>6</v>
      </c>
    </row>
    <row r="254" spans="1:14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2.75">
      <c r="A255" s="2" t="s">
        <v>13</v>
      </c>
      <c r="B255" s="2">
        <f>SUM(B248:B254)</f>
        <v>1571</v>
      </c>
      <c r="C255" s="2">
        <f aca="true" t="shared" si="27" ref="C255:N255">SUM(C248:C254)</f>
        <v>706</v>
      </c>
      <c r="D255" s="2">
        <f t="shared" si="27"/>
        <v>31</v>
      </c>
      <c r="E255" s="2">
        <f t="shared" si="27"/>
        <v>1</v>
      </c>
      <c r="F255" s="2">
        <f t="shared" si="27"/>
        <v>674</v>
      </c>
      <c r="G255" s="2">
        <f t="shared" si="27"/>
        <v>542</v>
      </c>
      <c r="H255" s="2">
        <f t="shared" si="27"/>
        <v>292</v>
      </c>
      <c r="I255" s="2">
        <f t="shared" si="27"/>
        <v>217</v>
      </c>
      <c r="J255" s="2">
        <f t="shared" si="27"/>
        <v>113</v>
      </c>
      <c r="K255" s="2">
        <f t="shared" si="27"/>
        <v>185</v>
      </c>
      <c r="L255" s="2">
        <f t="shared" si="27"/>
        <v>387</v>
      </c>
      <c r="M255" s="2">
        <f t="shared" si="27"/>
        <v>374</v>
      </c>
      <c r="N255" s="2">
        <f t="shared" si="27"/>
        <v>11</v>
      </c>
    </row>
    <row r="256" spans="1:14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2.75">
      <c r="A257" s="3" t="s">
        <v>41</v>
      </c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2.75">
      <c r="A258" s="2" t="s">
        <v>195</v>
      </c>
      <c r="B258" s="2">
        <v>251</v>
      </c>
      <c r="C258" s="2">
        <v>159</v>
      </c>
      <c r="D258" s="2">
        <v>4</v>
      </c>
      <c r="E258" s="2">
        <v>3</v>
      </c>
      <c r="F258" s="2">
        <v>152</v>
      </c>
      <c r="G258" s="2">
        <v>100</v>
      </c>
      <c r="H258" s="2">
        <v>121</v>
      </c>
      <c r="I258" s="2">
        <v>51</v>
      </c>
      <c r="J258" s="2">
        <v>50</v>
      </c>
      <c r="K258" s="2">
        <v>114</v>
      </c>
      <c r="L258" s="2">
        <v>31</v>
      </c>
      <c r="M258" s="2">
        <v>128</v>
      </c>
      <c r="N258" s="2">
        <v>5</v>
      </c>
    </row>
    <row r="259" spans="1:14" ht="12.75">
      <c r="A259" s="2" t="s">
        <v>196</v>
      </c>
      <c r="B259" s="2">
        <v>72</v>
      </c>
      <c r="C259" s="2">
        <v>42</v>
      </c>
      <c r="D259" s="2">
        <v>1</v>
      </c>
      <c r="E259" s="2">
        <v>0</v>
      </c>
      <c r="F259" s="2">
        <v>41</v>
      </c>
      <c r="G259" s="2">
        <v>27</v>
      </c>
      <c r="H259" s="2">
        <v>28</v>
      </c>
      <c r="I259" s="2">
        <v>13</v>
      </c>
      <c r="J259" s="2">
        <v>15</v>
      </c>
      <c r="K259" s="2">
        <v>21</v>
      </c>
      <c r="L259" s="2">
        <v>12</v>
      </c>
      <c r="M259" s="2">
        <v>34</v>
      </c>
      <c r="N259" s="2">
        <v>0</v>
      </c>
    </row>
    <row r="260" spans="1:14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2.75">
      <c r="A261" s="2" t="s">
        <v>13</v>
      </c>
      <c r="B261" s="2">
        <f>SUM(B258:B260)</f>
        <v>323</v>
      </c>
      <c r="C261" s="2">
        <f aca="true" t="shared" si="28" ref="C261:N261">SUM(C258:C260)</f>
        <v>201</v>
      </c>
      <c r="D261" s="2">
        <f t="shared" si="28"/>
        <v>5</v>
      </c>
      <c r="E261" s="2">
        <f t="shared" si="28"/>
        <v>3</v>
      </c>
      <c r="F261" s="2">
        <f t="shared" si="28"/>
        <v>193</v>
      </c>
      <c r="G261" s="2">
        <f t="shared" si="28"/>
        <v>127</v>
      </c>
      <c r="H261" s="2">
        <f t="shared" si="28"/>
        <v>149</v>
      </c>
      <c r="I261" s="2">
        <f t="shared" si="28"/>
        <v>64</v>
      </c>
      <c r="J261" s="2">
        <f t="shared" si="28"/>
        <v>65</v>
      </c>
      <c r="K261" s="2">
        <f t="shared" si="28"/>
        <v>135</v>
      </c>
      <c r="L261" s="2">
        <f t="shared" si="28"/>
        <v>43</v>
      </c>
      <c r="M261" s="2">
        <f t="shared" si="28"/>
        <v>162</v>
      </c>
      <c r="N261" s="2">
        <f t="shared" si="28"/>
        <v>5</v>
      </c>
    </row>
    <row r="262" spans="1:14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2.75">
      <c r="A263" s="3" t="s">
        <v>42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2.75">
      <c r="A264" s="2" t="s">
        <v>197</v>
      </c>
      <c r="B264" s="2">
        <v>485</v>
      </c>
      <c r="C264" s="2">
        <v>280</v>
      </c>
      <c r="D264" s="2">
        <v>17</v>
      </c>
      <c r="E264" s="2">
        <v>2</v>
      </c>
      <c r="F264" s="2">
        <v>261</v>
      </c>
      <c r="G264" s="2">
        <v>160</v>
      </c>
      <c r="H264" s="2">
        <v>152</v>
      </c>
      <c r="I264" s="2">
        <v>113</v>
      </c>
      <c r="J264" s="2">
        <v>17</v>
      </c>
      <c r="K264" s="2">
        <v>191</v>
      </c>
      <c r="L264" s="2">
        <v>24</v>
      </c>
      <c r="M264" s="2">
        <v>180</v>
      </c>
      <c r="N264" s="2">
        <v>16</v>
      </c>
    </row>
    <row r="265" spans="1:14" ht="12.75">
      <c r="A265" s="2" t="s">
        <v>198</v>
      </c>
      <c r="B265" s="2">
        <v>42</v>
      </c>
      <c r="C265" s="2">
        <v>22</v>
      </c>
      <c r="D265" s="2">
        <v>3</v>
      </c>
      <c r="E265" s="2">
        <v>0</v>
      </c>
      <c r="F265" s="2">
        <v>19</v>
      </c>
      <c r="G265" s="2">
        <v>7</v>
      </c>
      <c r="H265" s="2">
        <v>6</v>
      </c>
      <c r="I265" s="2">
        <v>11</v>
      </c>
      <c r="J265" s="2">
        <v>3</v>
      </c>
      <c r="K265" s="2">
        <v>12</v>
      </c>
      <c r="L265" s="2">
        <v>1</v>
      </c>
      <c r="M265" s="2">
        <v>7</v>
      </c>
      <c r="N265" s="2">
        <v>2</v>
      </c>
    </row>
    <row r="266" spans="1:14" ht="12.75">
      <c r="A266" s="2" t="s">
        <v>199</v>
      </c>
      <c r="B266" s="2">
        <v>35</v>
      </c>
      <c r="C266" s="2">
        <v>24</v>
      </c>
      <c r="D266" s="2">
        <v>0</v>
      </c>
      <c r="E266" s="2">
        <v>0</v>
      </c>
      <c r="F266" s="2">
        <v>24</v>
      </c>
      <c r="G266" s="2">
        <v>16</v>
      </c>
      <c r="H266" s="2">
        <v>14</v>
      </c>
      <c r="I266" s="2">
        <v>7</v>
      </c>
      <c r="J266" s="2">
        <v>2</v>
      </c>
      <c r="K266" s="2">
        <v>14</v>
      </c>
      <c r="L266" s="2">
        <v>5</v>
      </c>
      <c r="M266" s="2">
        <v>21</v>
      </c>
      <c r="N266" s="2">
        <v>0</v>
      </c>
    </row>
    <row r="267" spans="1:14" ht="12.75">
      <c r="A267" s="2" t="s">
        <v>200</v>
      </c>
      <c r="B267" s="2">
        <v>28</v>
      </c>
      <c r="C267" s="2">
        <v>12</v>
      </c>
      <c r="D267" s="2">
        <v>1</v>
      </c>
      <c r="E267" s="2">
        <v>0</v>
      </c>
      <c r="F267" s="2">
        <v>11</v>
      </c>
      <c r="G267" s="2">
        <v>8</v>
      </c>
      <c r="H267" s="2">
        <v>10</v>
      </c>
      <c r="I267" s="2">
        <v>7</v>
      </c>
      <c r="J267" s="2">
        <v>4</v>
      </c>
      <c r="K267" s="2">
        <v>5</v>
      </c>
      <c r="L267" s="2">
        <v>2</v>
      </c>
      <c r="M267" s="2">
        <v>10</v>
      </c>
      <c r="N267" s="2">
        <v>0</v>
      </c>
    </row>
    <row r="268" spans="1:14" ht="12.75">
      <c r="A268" s="2" t="s">
        <v>201</v>
      </c>
      <c r="B268" s="2">
        <v>103</v>
      </c>
      <c r="C268" s="2">
        <v>62</v>
      </c>
      <c r="D268" s="2">
        <v>5</v>
      </c>
      <c r="E268" s="2">
        <v>0</v>
      </c>
      <c r="F268" s="2">
        <v>57</v>
      </c>
      <c r="G268" s="2">
        <v>27</v>
      </c>
      <c r="H268" s="2">
        <v>40</v>
      </c>
      <c r="I268" s="2">
        <v>21</v>
      </c>
      <c r="J268" s="2">
        <v>3</v>
      </c>
      <c r="K268" s="2">
        <v>42</v>
      </c>
      <c r="L268" s="2">
        <v>1</v>
      </c>
      <c r="M268" s="2">
        <v>47</v>
      </c>
      <c r="N268" s="2">
        <v>0</v>
      </c>
    </row>
    <row r="269" spans="1:14" ht="12.75">
      <c r="A269" s="2" t="s">
        <v>202</v>
      </c>
      <c r="B269" s="2">
        <v>35</v>
      </c>
      <c r="C269" s="2">
        <v>15</v>
      </c>
      <c r="D269" s="2">
        <v>1</v>
      </c>
      <c r="E269" s="2">
        <v>0</v>
      </c>
      <c r="F269" s="2">
        <v>14</v>
      </c>
      <c r="G269" s="2">
        <v>13</v>
      </c>
      <c r="H269" s="2">
        <v>12</v>
      </c>
      <c r="I269" s="2">
        <v>13</v>
      </c>
      <c r="J269" s="2">
        <v>0</v>
      </c>
      <c r="K269" s="2">
        <v>10</v>
      </c>
      <c r="L269" s="2">
        <v>0</v>
      </c>
      <c r="M269" s="2">
        <v>13</v>
      </c>
      <c r="N269" s="2">
        <v>0</v>
      </c>
    </row>
    <row r="270" spans="1:14" ht="12.75">
      <c r="A270" s="2" t="s">
        <v>203</v>
      </c>
      <c r="B270" s="2">
        <v>33</v>
      </c>
      <c r="C270" s="2">
        <v>24</v>
      </c>
      <c r="D270" s="2">
        <v>0</v>
      </c>
      <c r="E270" s="2">
        <v>0</v>
      </c>
      <c r="F270" s="2">
        <v>24</v>
      </c>
      <c r="G270" s="2">
        <v>16</v>
      </c>
      <c r="H270" s="2">
        <v>17</v>
      </c>
      <c r="I270" s="2">
        <v>7</v>
      </c>
      <c r="J270" s="2">
        <v>6</v>
      </c>
      <c r="K270" s="2">
        <v>21</v>
      </c>
      <c r="L270" s="2">
        <v>4</v>
      </c>
      <c r="M270" s="2">
        <v>16</v>
      </c>
      <c r="N270" s="2">
        <v>0</v>
      </c>
    </row>
    <row r="271" spans="1:14" ht="12.75">
      <c r="A271" s="2" t="s">
        <v>204</v>
      </c>
      <c r="B271" s="2">
        <v>35</v>
      </c>
      <c r="C271" s="2">
        <v>26</v>
      </c>
      <c r="D271" s="2">
        <v>0</v>
      </c>
      <c r="E271" s="2">
        <v>0</v>
      </c>
      <c r="F271" s="2">
        <v>26</v>
      </c>
      <c r="G271" s="2">
        <v>6</v>
      </c>
      <c r="H271" s="2">
        <v>21</v>
      </c>
      <c r="I271" s="2">
        <v>3</v>
      </c>
      <c r="J271" s="2">
        <v>0</v>
      </c>
      <c r="K271" s="2">
        <v>20</v>
      </c>
      <c r="L271" s="2">
        <v>1</v>
      </c>
      <c r="M271" s="2">
        <v>23</v>
      </c>
      <c r="N271" s="2">
        <v>0</v>
      </c>
    </row>
    <row r="272" spans="1:14" ht="12.75">
      <c r="A272" s="2" t="s">
        <v>205</v>
      </c>
      <c r="B272" s="2">
        <v>51</v>
      </c>
      <c r="C272" s="2">
        <v>22</v>
      </c>
      <c r="D272" s="2">
        <v>2</v>
      </c>
      <c r="E272" s="2">
        <v>0</v>
      </c>
      <c r="F272" s="2">
        <v>20</v>
      </c>
      <c r="G272" s="2">
        <v>11</v>
      </c>
      <c r="H272" s="2">
        <v>13</v>
      </c>
      <c r="I272" s="2">
        <v>9</v>
      </c>
      <c r="J272" s="2">
        <v>1</v>
      </c>
      <c r="K272" s="2">
        <v>15</v>
      </c>
      <c r="L272" s="2">
        <v>0</v>
      </c>
      <c r="M272" s="2">
        <v>12</v>
      </c>
      <c r="N272" s="2">
        <v>1</v>
      </c>
    </row>
    <row r="273" spans="1:14" ht="12.75">
      <c r="A273" s="2" t="s">
        <v>206</v>
      </c>
      <c r="B273" s="2">
        <v>93</v>
      </c>
      <c r="C273" s="2">
        <v>58</v>
      </c>
      <c r="D273" s="2">
        <v>2</v>
      </c>
      <c r="E273" s="2">
        <v>0</v>
      </c>
      <c r="F273" s="2">
        <v>56</v>
      </c>
      <c r="G273" s="2">
        <v>30</v>
      </c>
      <c r="H273" s="2">
        <v>34</v>
      </c>
      <c r="I273" s="2">
        <v>30</v>
      </c>
      <c r="J273" s="2">
        <v>7</v>
      </c>
      <c r="K273" s="2">
        <v>40</v>
      </c>
      <c r="L273" s="2">
        <v>4</v>
      </c>
      <c r="M273" s="2">
        <v>41</v>
      </c>
      <c r="N273" s="2">
        <v>0</v>
      </c>
    </row>
    <row r="274" spans="1:14" ht="12.75">
      <c r="A274" s="2" t="s">
        <v>207</v>
      </c>
      <c r="B274" s="2">
        <v>41</v>
      </c>
      <c r="C274" s="2">
        <v>20</v>
      </c>
      <c r="D274" s="2">
        <v>0</v>
      </c>
      <c r="E274" s="2">
        <v>0</v>
      </c>
      <c r="F274" s="2">
        <v>20</v>
      </c>
      <c r="G274" s="2">
        <v>17</v>
      </c>
      <c r="H274" s="2">
        <v>18</v>
      </c>
      <c r="I274" s="2">
        <v>12</v>
      </c>
      <c r="J274" s="2">
        <v>0</v>
      </c>
      <c r="K274" s="2">
        <v>16</v>
      </c>
      <c r="L274" s="2">
        <v>4</v>
      </c>
      <c r="M274" s="2">
        <v>18</v>
      </c>
      <c r="N274" s="2">
        <v>0</v>
      </c>
    </row>
    <row r="275" spans="1:14" ht="12.75">
      <c r="A275" s="2" t="s">
        <v>208</v>
      </c>
      <c r="B275" s="2">
        <v>258</v>
      </c>
      <c r="C275" s="2">
        <v>143</v>
      </c>
      <c r="D275" s="2">
        <v>5</v>
      </c>
      <c r="E275" s="2">
        <v>0</v>
      </c>
      <c r="F275" s="2">
        <v>138</v>
      </c>
      <c r="G275" s="2">
        <v>89</v>
      </c>
      <c r="H275" s="2">
        <v>84</v>
      </c>
      <c r="I275" s="2">
        <v>61</v>
      </c>
      <c r="J275" s="2">
        <v>47</v>
      </c>
      <c r="K275" s="2">
        <v>99</v>
      </c>
      <c r="L275" s="2">
        <v>24</v>
      </c>
      <c r="M275" s="2">
        <v>90</v>
      </c>
      <c r="N275" s="2">
        <v>1</v>
      </c>
    </row>
    <row r="276" spans="1:14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2.75">
      <c r="A277" s="2" t="s">
        <v>13</v>
      </c>
      <c r="B277" s="2">
        <f>SUM(B264:B276)</f>
        <v>1239</v>
      </c>
      <c r="C277" s="2">
        <f aca="true" t="shared" si="29" ref="C277:N277">SUM(C264:C276)</f>
        <v>708</v>
      </c>
      <c r="D277" s="2">
        <f t="shared" si="29"/>
        <v>36</v>
      </c>
      <c r="E277" s="2">
        <f t="shared" si="29"/>
        <v>2</v>
      </c>
      <c r="F277" s="2">
        <f t="shared" si="29"/>
        <v>670</v>
      </c>
      <c r="G277" s="2">
        <f t="shared" si="29"/>
        <v>400</v>
      </c>
      <c r="H277" s="2">
        <f t="shared" si="29"/>
        <v>421</v>
      </c>
      <c r="I277" s="2">
        <f t="shared" si="29"/>
        <v>294</v>
      </c>
      <c r="J277" s="2">
        <f t="shared" si="29"/>
        <v>90</v>
      </c>
      <c r="K277" s="2">
        <f t="shared" si="29"/>
        <v>485</v>
      </c>
      <c r="L277" s="2">
        <f t="shared" si="29"/>
        <v>70</v>
      </c>
      <c r="M277" s="2">
        <f t="shared" si="29"/>
        <v>478</v>
      </c>
      <c r="N277" s="2">
        <f t="shared" si="29"/>
        <v>20</v>
      </c>
    </row>
    <row r="278" spans="1:14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2.75">
      <c r="A279" s="3" t="s">
        <v>43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2.75">
      <c r="A280" s="2" t="s">
        <v>209</v>
      </c>
      <c r="B280" s="2">
        <v>1631</v>
      </c>
      <c r="C280" s="2">
        <v>574</v>
      </c>
      <c r="D280" s="2">
        <v>154</v>
      </c>
      <c r="E280" s="2">
        <v>6</v>
      </c>
      <c r="F280" s="2">
        <v>414</v>
      </c>
      <c r="G280" s="2">
        <v>218</v>
      </c>
      <c r="H280" s="2">
        <v>238</v>
      </c>
      <c r="I280" s="2">
        <v>153</v>
      </c>
      <c r="J280" s="2">
        <v>50</v>
      </c>
      <c r="K280" s="2">
        <v>210</v>
      </c>
      <c r="L280" s="2">
        <v>94</v>
      </c>
      <c r="M280" s="2">
        <v>272</v>
      </c>
      <c r="N280" s="2">
        <v>23</v>
      </c>
    </row>
    <row r="281" spans="1:14" ht="12.75">
      <c r="A281" s="2" t="s">
        <v>210</v>
      </c>
      <c r="B281" s="2">
        <v>31</v>
      </c>
      <c r="C281" s="2">
        <v>18</v>
      </c>
      <c r="D281" s="2">
        <v>1</v>
      </c>
      <c r="E281" s="2">
        <v>0</v>
      </c>
      <c r="F281" s="2">
        <v>17</v>
      </c>
      <c r="G281" s="2">
        <v>14</v>
      </c>
      <c r="H281" s="2">
        <v>10</v>
      </c>
      <c r="I281" s="2">
        <v>4</v>
      </c>
      <c r="J281" s="2">
        <v>3</v>
      </c>
      <c r="K281" s="2">
        <v>8</v>
      </c>
      <c r="L281" s="2">
        <v>2</v>
      </c>
      <c r="M281" s="2">
        <v>14</v>
      </c>
      <c r="N281" s="2">
        <v>1</v>
      </c>
    </row>
    <row r="282" spans="1:14" ht="12.75">
      <c r="A282" s="2" t="s">
        <v>211</v>
      </c>
      <c r="B282" s="2">
        <v>79</v>
      </c>
      <c r="C282" s="2">
        <v>33</v>
      </c>
      <c r="D282" s="2">
        <v>2</v>
      </c>
      <c r="E282" s="2">
        <v>0</v>
      </c>
      <c r="F282" s="2">
        <v>31</v>
      </c>
      <c r="G282" s="2">
        <v>20</v>
      </c>
      <c r="H282" s="2">
        <v>26</v>
      </c>
      <c r="I282" s="2">
        <v>14</v>
      </c>
      <c r="J282" s="2">
        <v>11</v>
      </c>
      <c r="K282" s="2">
        <v>18</v>
      </c>
      <c r="L282" s="2">
        <v>1</v>
      </c>
      <c r="M282" s="2">
        <v>28</v>
      </c>
      <c r="N282" s="2">
        <v>0</v>
      </c>
    </row>
    <row r="283" spans="1:14" ht="12.75">
      <c r="A283" s="2" t="s">
        <v>212</v>
      </c>
      <c r="B283" s="2">
        <v>240</v>
      </c>
      <c r="C283" s="2">
        <v>114</v>
      </c>
      <c r="D283" s="2">
        <v>20</v>
      </c>
      <c r="E283" s="2">
        <v>2</v>
      </c>
      <c r="F283" s="2">
        <v>92</v>
      </c>
      <c r="G283" s="2">
        <v>64</v>
      </c>
      <c r="H283" s="2">
        <v>61</v>
      </c>
      <c r="I283" s="2">
        <v>52</v>
      </c>
      <c r="J283" s="2">
        <v>24</v>
      </c>
      <c r="K283" s="2">
        <v>33</v>
      </c>
      <c r="L283" s="2">
        <v>17</v>
      </c>
      <c r="M283" s="2">
        <v>75</v>
      </c>
      <c r="N283" s="2">
        <v>0</v>
      </c>
    </row>
    <row r="284" spans="1:14" ht="12.75">
      <c r="A284" s="2" t="s">
        <v>213</v>
      </c>
      <c r="B284" s="2">
        <v>59</v>
      </c>
      <c r="C284" s="2">
        <v>30</v>
      </c>
      <c r="D284" s="2">
        <v>1</v>
      </c>
      <c r="E284" s="2">
        <v>1</v>
      </c>
      <c r="F284" s="2">
        <v>28</v>
      </c>
      <c r="G284" s="2">
        <v>14</v>
      </c>
      <c r="H284" s="2">
        <v>16</v>
      </c>
      <c r="I284" s="2">
        <v>12</v>
      </c>
      <c r="J284" s="2">
        <v>2</v>
      </c>
      <c r="K284" s="2">
        <v>9</v>
      </c>
      <c r="L284" s="2">
        <v>2</v>
      </c>
      <c r="M284" s="2">
        <v>20</v>
      </c>
      <c r="N284" s="2">
        <v>0</v>
      </c>
    </row>
    <row r="285" spans="1:14" ht="12.75">
      <c r="A285" s="2" t="s">
        <v>214</v>
      </c>
      <c r="B285" s="2">
        <v>415</v>
      </c>
      <c r="C285" s="2">
        <v>120</v>
      </c>
      <c r="D285" s="2">
        <v>17</v>
      </c>
      <c r="E285" s="2">
        <v>2</v>
      </c>
      <c r="F285" s="2">
        <v>101</v>
      </c>
      <c r="G285" s="2">
        <v>74</v>
      </c>
      <c r="H285" s="2">
        <v>60</v>
      </c>
      <c r="I285" s="2">
        <v>70</v>
      </c>
      <c r="J285" s="2">
        <v>47</v>
      </c>
      <c r="K285" s="2">
        <v>39</v>
      </c>
      <c r="L285" s="2">
        <v>16</v>
      </c>
      <c r="M285" s="2">
        <v>62</v>
      </c>
      <c r="N285" s="2">
        <v>5</v>
      </c>
    </row>
    <row r="286" spans="1:14" ht="12.75">
      <c r="A286" s="2" t="s">
        <v>215</v>
      </c>
      <c r="B286" s="2">
        <v>98</v>
      </c>
      <c r="C286" s="2">
        <v>48</v>
      </c>
      <c r="D286" s="2">
        <v>6</v>
      </c>
      <c r="E286" s="2">
        <v>0</v>
      </c>
      <c r="F286" s="2">
        <v>42</v>
      </c>
      <c r="G286" s="2">
        <v>26</v>
      </c>
      <c r="H286" s="2">
        <v>25</v>
      </c>
      <c r="I286" s="2">
        <v>24</v>
      </c>
      <c r="J286" s="2">
        <v>8</v>
      </c>
      <c r="K286" s="2">
        <v>14</v>
      </c>
      <c r="L286" s="2">
        <v>3</v>
      </c>
      <c r="M286" s="2">
        <v>31</v>
      </c>
      <c r="N286" s="2">
        <v>8</v>
      </c>
    </row>
    <row r="287" spans="1:14" ht="12.75">
      <c r="A287" s="2" t="s">
        <v>216</v>
      </c>
      <c r="B287" s="2">
        <v>65</v>
      </c>
      <c r="C287" s="2">
        <v>32</v>
      </c>
      <c r="D287" s="2">
        <v>6</v>
      </c>
      <c r="E287" s="2">
        <v>0</v>
      </c>
      <c r="F287" s="2">
        <v>26</v>
      </c>
      <c r="G287" s="2">
        <v>17</v>
      </c>
      <c r="H287" s="2">
        <v>22</v>
      </c>
      <c r="I287" s="2">
        <v>16</v>
      </c>
      <c r="J287" s="2">
        <v>3</v>
      </c>
      <c r="K287" s="2">
        <v>13</v>
      </c>
      <c r="L287" s="2">
        <v>3</v>
      </c>
      <c r="M287" s="2">
        <v>23</v>
      </c>
      <c r="N287" s="2">
        <v>2</v>
      </c>
    </row>
    <row r="288" spans="1:14" ht="12.75">
      <c r="A288" s="2" t="s">
        <v>217</v>
      </c>
      <c r="B288" s="2">
        <v>153</v>
      </c>
      <c r="C288" s="2">
        <v>78</v>
      </c>
      <c r="D288" s="2">
        <v>5</v>
      </c>
      <c r="E288" s="2">
        <v>0</v>
      </c>
      <c r="F288" s="2">
        <v>73</v>
      </c>
      <c r="G288" s="2">
        <v>54</v>
      </c>
      <c r="H288" s="2">
        <v>57</v>
      </c>
      <c r="I288" s="2">
        <v>37</v>
      </c>
      <c r="J288" s="2">
        <v>10</v>
      </c>
      <c r="K288" s="2">
        <v>28</v>
      </c>
      <c r="L288" s="2">
        <v>16</v>
      </c>
      <c r="M288" s="2">
        <v>56</v>
      </c>
      <c r="N288" s="2">
        <v>0</v>
      </c>
    </row>
    <row r="289" spans="1:14" ht="12.75">
      <c r="A289" s="2" t="s">
        <v>218</v>
      </c>
      <c r="B289" s="2">
        <v>128</v>
      </c>
      <c r="C289" s="2">
        <v>35</v>
      </c>
      <c r="D289" s="2">
        <v>6</v>
      </c>
      <c r="E289" s="2">
        <v>2</v>
      </c>
      <c r="F289" s="2">
        <v>27</v>
      </c>
      <c r="G289" s="2">
        <v>13</v>
      </c>
      <c r="H289" s="2">
        <v>18</v>
      </c>
      <c r="I289" s="2">
        <v>16</v>
      </c>
      <c r="J289" s="2">
        <v>2</v>
      </c>
      <c r="K289" s="2">
        <v>11</v>
      </c>
      <c r="L289" s="2">
        <v>5</v>
      </c>
      <c r="M289" s="2">
        <v>22</v>
      </c>
      <c r="N289" s="2">
        <v>6</v>
      </c>
    </row>
    <row r="290" spans="1:14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2.75">
      <c r="A291" s="2" t="s">
        <v>13</v>
      </c>
      <c r="B291" s="2">
        <f>SUM(B280:B290)</f>
        <v>2899</v>
      </c>
      <c r="C291" s="2">
        <f aca="true" t="shared" si="30" ref="C291:N291">SUM(C280:C290)</f>
        <v>1082</v>
      </c>
      <c r="D291" s="2">
        <f t="shared" si="30"/>
        <v>218</v>
      </c>
      <c r="E291" s="2">
        <f t="shared" si="30"/>
        <v>13</v>
      </c>
      <c r="F291" s="2">
        <f t="shared" si="30"/>
        <v>851</v>
      </c>
      <c r="G291" s="2">
        <f t="shared" si="30"/>
        <v>514</v>
      </c>
      <c r="H291" s="2">
        <f t="shared" si="30"/>
        <v>533</v>
      </c>
      <c r="I291" s="2">
        <f t="shared" si="30"/>
        <v>398</v>
      </c>
      <c r="J291" s="2">
        <f t="shared" si="30"/>
        <v>160</v>
      </c>
      <c r="K291" s="2">
        <f t="shared" si="30"/>
        <v>383</v>
      </c>
      <c r="L291" s="2">
        <f t="shared" si="30"/>
        <v>159</v>
      </c>
      <c r="M291" s="2">
        <f t="shared" si="30"/>
        <v>603</v>
      </c>
      <c r="N291" s="2">
        <f t="shared" si="30"/>
        <v>45</v>
      </c>
    </row>
    <row r="292" spans="1:14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2.75">
      <c r="A293" s="3" t="s">
        <v>44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2.75">
      <c r="A294" s="2" t="s">
        <v>219</v>
      </c>
      <c r="B294" s="2">
        <v>846</v>
      </c>
      <c r="C294" s="2">
        <v>385</v>
      </c>
      <c r="D294" s="2">
        <v>27</v>
      </c>
      <c r="E294" s="2">
        <v>4</v>
      </c>
      <c r="F294" s="2">
        <v>354</v>
      </c>
      <c r="G294" s="2">
        <v>204</v>
      </c>
      <c r="H294" s="2">
        <v>273</v>
      </c>
      <c r="I294" s="2">
        <v>181</v>
      </c>
      <c r="J294" s="2">
        <v>88</v>
      </c>
      <c r="K294" s="2">
        <v>155</v>
      </c>
      <c r="L294" s="2">
        <v>35</v>
      </c>
      <c r="M294" s="2">
        <v>273</v>
      </c>
      <c r="N294" s="2">
        <v>11</v>
      </c>
    </row>
    <row r="295" spans="1:14" ht="12.75">
      <c r="A295" s="2" t="s">
        <v>220</v>
      </c>
      <c r="B295" s="2">
        <v>1621</v>
      </c>
      <c r="C295" s="2">
        <v>727</v>
      </c>
      <c r="D295" s="2">
        <v>45</v>
      </c>
      <c r="E295" s="2">
        <v>15</v>
      </c>
      <c r="F295" s="2">
        <v>667</v>
      </c>
      <c r="G295" s="2">
        <v>336</v>
      </c>
      <c r="H295" s="2">
        <v>484</v>
      </c>
      <c r="I295" s="2">
        <v>324</v>
      </c>
      <c r="J295" s="2">
        <v>226</v>
      </c>
      <c r="K295" s="2">
        <v>286</v>
      </c>
      <c r="L295" s="2">
        <v>57</v>
      </c>
      <c r="M295" s="2">
        <v>487</v>
      </c>
      <c r="N295" s="2">
        <v>10</v>
      </c>
    </row>
    <row r="296" spans="1:14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2.75">
      <c r="A297" s="2" t="s">
        <v>13</v>
      </c>
      <c r="B297" s="2">
        <f>SUM(B294:B296)</f>
        <v>2467</v>
      </c>
      <c r="C297" s="2">
        <f aca="true" t="shared" si="31" ref="C297:N297">SUM(C294:C296)</f>
        <v>1112</v>
      </c>
      <c r="D297" s="2">
        <f t="shared" si="31"/>
        <v>72</v>
      </c>
      <c r="E297" s="2">
        <f t="shared" si="31"/>
        <v>19</v>
      </c>
      <c r="F297" s="2">
        <f t="shared" si="31"/>
        <v>1021</v>
      </c>
      <c r="G297" s="2">
        <f t="shared" si="31"/>
        <v>540</v>
      </c>
      <c r="H297" s="2">
        <f t="shared" si="31"/>
        <v>757</v>
      </c>
      <c r="I297" s="2">
        <f t="shared" si="31"/>
        <v>505</v>
      </c>
      <c r="J297" s="2">
        <f t="shared" si="31"/>
        <v>314</v>
      </c>
      <c r="K297" s="2">
        <f t="shared" si="31"/>
        <v>441</v>
      </c>
      <c r="L297" s="2">
        <f t="shared" si="31"/>
        <v>92</v>
      </c>
      <c r="M297" s="2">
        <f t="shared" si="31"/>
        <v>760</v>
      </c>
      <c r="N297" s="2">
        <f t="shared" si="31"/>
        <v>21</v>
      </c>
    </row>
    <row r="298" spans="1:14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2.75">
      <c r="A299" s="3" t="s">
        <v>45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2.75">
      <c r="A300" s="2" t="s">
        <v>221</v>
      </c>
      <c r="B300" s="2">
        <v>294</v>
      </c>
      <c r="C300" s="2">
        <v>134</v>
      </c>
      <c r="D300" s="2">
        <v>9</v>
      </c>
      <c r="E300" s="2">
        <v>1</v>
      </c>
      <c r="F300" s="2">
        <v>124</v>
      </c>
      <c r="G300" s="2">
        <v>80</v>
      </c>
      <c r="H300" s="2">
        <v>96</v>
      </c>
      <c r="I300" s="2">
        <v>66</v>
      </c>
      <c r="J300" s="2">
        <v>43</v>
      </c>
      <c r="K300" s="2">
        <v>62</v>
      </c>
      <c r="L300" s="2">
        <v>16</v>
      </c>
      <c r="M300" s="2">
        <v>96</v>
      </c>
      <c r="N300" s="2">
        <v>1</v>
      </c>
    </row>
    <row r="301" spans="1:14" ht="12.75">
      <c r="A301" s="2" t="s">
        <v>222</v>
      </c>
      <c r="B301" s="2">
        <v>901</v>
      </c>
      <c r="C301" s="2">
        <v>400</v>
      </c>
      <c r="D301" s="2">
        <v>54</v>
      </c>
      <c r="E301" s="2">
        <v>4</v>
      </c>
      <c r="F301" s="2">
        <v>342</v>
      </c>
      <c r="G301" s="2">
        <v>202</v>
      </c>
      <c r="H301" s="2">
        <v>270</v>
      </c>
      <c r="I301" s="2">
        <v>184</v>
      </c>
      <c r="J301" s="2">
        <v>83</v>
      </c>
      <c r="K301" s="2">
        <v>156</v>
      </c>
      <c r="L301" s="2">
        <v>41</v>
      </c>
      <c r="M301" s="2">
        <v>264</v>
      </c>
      <c r="N301" s="2">
        <v>18</v>
      </c>
    </row>
    <row r="302" spans="1:14" ht="12.75">
      <c r="A302" s="2" t="s">
        <v>223</v>
      </c>
      <c r="B302" s="2">
        <v>101</v>
      </c>
      <c r="C302" s="2">
        <v>43</v>
      </c>
      <c r="D302" s="2">
        <v>0</v>
      </c>
      <c r="E302" s="2">
        <v>0</v>
      </c>
      <c r="F302" s="2">
        <v>43</v>
      </c>
      <c r="G302" s="2">
        <v>17</v>
      </c>
      <c r="H302" s="2">
        <v>29</v>
      </c>
      <c r="I302" s="2">
        <v>17</v>
      </c>
      <c r="J302" s="2">
        <v>14</v>
      </c>
      <c r="K302" s="2">
        <v>18</v>
      </c>
      <c r="L302" s="2">
        <v>7</v>
      </c>
      <c r="M302" s="2">
        <v>32</v>
      </c>
      <c r="N302" s="2">
        <v>0</v>
      </c>
    </row>
    <row r="303" spans="1:14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2.75">
      <c r="A304" s="2" t="s">
        <v>13</v>
      </c>
      <c r="B304" s="2">
        <f>SUM(B300:B303)</f>
        <v>1296</v>
      </c>
      <c r="C304" s="2">
        <f aca="true" t="shared" si="32" ref="C304:N304">SUM(C300:C303)</f>
        <v>577</v>
      </c>
      <c r="D304" s="2">
        <f t="shared" si="32"/>
        <v>63</v>
      </c>
      <c r="E304" s="2">
        <f t="shared" si="32"/>
        <v>5</v>
      </c>
      <c r="F304" s="2">
        <f t="shared" si="32"/>
        <v>509</v>
      </c>
      <c r="G304" s="2">
        <f t="shared" si="32"/>
        <v>299</v>
      </c>
      <c r="H304" s="2">
        <f t="shared" si="32"/>
        <v>395</v>
      </c>
      <c r="I304" s="2">
        <f t="shared" si="32"/>
        <v>267</v>
      </c>
      <c r="J304" s="2">
        <f t="shared" si="32"/>
        <v>140</v>
      </c>
      <c r="K304" s="2">
        <f t="shared" si="32"/>
        <v>236</v>
      </c>
      <c r="L304" s="2">
        <f t="shared" si="32"/>
        <v>64</v>
      </c>
      <c r="M304" s="2">
        <f t="shared" si="32"/>
        <v>392</v>
      </c>
      <c r="N304" s="2">
        <f t="shared" si="32"/>
        <v>19</v>
      </c>
    </row>
    <row r="305" spans="1:14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2.75">
      <c r="A306" s="3" t="s">
        <v>46</v>
      </c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2.75">
      <c r="A307" s="2" t="s">
        <v>224</v>
      </c>
      <c r="B307" s="2">
        <v>333</v>
      </c>
      <c r="C307" s="2">
        <v>140</v>
      </c>
      <c r="D307" s="2">
        <v>7</v>
      </c>
      <c r="E307" s="2">
        <v>0</v>
      </c>
      <c r="F307" s="2">
        <v>133</v>
      </c>
      <c r="G307" s="2">
        <v>81</v>
      </c>
      <c r="H307" s="2">
        <v>84</v>
      </c>
      <c r="I307" s="2">
        <v>90</v>
      </c>
      <c r="J307" s="2">
        <v>12</v>
      </c>
      <c r="K307" s="2">
        <v>56</v>
      </c>
      <c r="L307" s="2">
        <v>12</v>
      </c>
      <c r="M307" s="2">
        <v>105</v>
      </c>
      <c r="N307" s="2">
        <v>6</v>
      </c>
    </row>
    <row r="308" spans="1:14" ht="12.75">
      <c r="A308" s="2" t="s">
        <v>225</v>
      </c>
      <c r="B308" s="2">
        <v>1374</v>
      </c>
      <c r="C308" s="2">
        <v>597</v>
      </c>
      <c r="D308" s="2">
        <v>72</v>
      </c>
      <c r="E308" s="2">
        <v>10</v>
      </c>
      <c r="F308" s="2">
        <v>515</v>
      </c>
      <c r="G308" s="2">
        <v>309</v>
      </c>
      <c r="H308" s="2">
        <v>356</v>
      </c>
      <c r="I308" s="2">
        <v>291</v>
      </c>
      <c r="J308" s="2">
        <v>52</v>
      </c>
      <c r="K308" s="2">
        <v>269</v>
      </c>
      <c r="L308" s="2">
        <v>69</v>
      </c>
      <c r="M308" s="2">
        <v>394</v>
      </c>
      <c r="N308" s="2">
        <v>32</v>
      </c>
    </row>
    <row r="309" spans="1:14" ht="12.75">
      <c r="A309" s="2" t="s">
        <v>226</v>
      </c>
      <c r="B309" s="2">
        <v>636</v>
      </c>
      <c r="C309" s="2">
        <v>263</v>
      </c>
      <c r="D309" s="2">
        <v>25</v>
      </c>
      <c r="E309" s="2">
        <v>1</v>
      </c>
      <c r="F309" s="2">
        <v>237</v>
      </c>
      <c r="G309" s="2">
        <v>149</v>
      </c>
      <c r="H309" s="2">
        <v>173</v>
      </c>
      <c r="I309" s="2">
        <v>137</v>
      </c>
      <c r="J309" s="2">
        <v>43</v>
      </c>
      <c r="K309" s="2">
        <v>116</v>
      </c>
      <c r="L309" s="2">
        <v>32</v>
      </c>
      <c r="M309" s="2">
        <v>184</v>
      </c>
      <c r="N309" s="2">
        <v>7</v>
      </c>
    </row>
    <row r="310" spans="1:14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2.75">
      <c r="A311" s="2" t="s">
        <v>13</v>
      </c>
      <c r="B311" s="2">
        <f>SUM(B307:B310)</f>
        <v>2343</v>
      </c>
      <c r="C311" s="2">
        <f aca="true" t="shared" si="33" ref="C311:N311">SUM(C307:C310)</f>
        <v>1000</v>
      </c>
      <c r="D311" s="2">
        <f t="shared" si="33"/>
        <v>104</v>
      </c>
      <c r="E311" s="2">
        <f t="shared" si="33"/>
        <v>11</v>
      </c>
      <c r="F311" s="2">
        <f t="shared" si="33"/>
        <v>885</v>
      </c>
      <c r="G311" s="2">
        <f t="shared" si="33"/>
        <v>539</v>
      </c>
      <c r="H311" s="2">
        <f t="shared" si="33"/>
        <v>613</v>
      </c>
      <c r="I311" s="2">
        <f t="shared" si="33"/>
        <v>518</v>
      </c>
      <c r="J311" s="2">
        <f t="shared" si="33"/>
        <v>107</v>
      </c>
      <c r="K311" s="2">
        <f t="shared" si="33"/>
        <v>441</v>
      </c>
      <c r="L311" s="2">
        <f t="shared" si="33"/>
        <v>113</v>
      </c>
      <c r="M311" s="2">
        <f t="shared" si="33"/>
        <v>683</v>
      </c>
      <c r="N311" s="2">
        <f t="shared" si="33"/>
        <v>45</v>
      </c>
    </row>
    <row r="312" spans="1:14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2.75">
      <c r="A313" s="3" t="s">
        <v>47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2.75">
      <c r="A314" s="2" t="s">
        <v>227</v>
      </c>
      <c r="B314" s="2">
        <v>171</v>
      </c>
      <c r="C314" s="2">
        <v>70</v>
      </c>
      <c r="D314" s="2">
        <v>3</v>
      </c>
      <c r="E314" s="2">
        <v>0</v>
      </c>
      <c r="F314" s="2">
        <v>67</v>
      </c>
      <c r="G314" s="2">
        <v>49</v>
      </c>
      <c r="H314" s="2">
        <v>38</v>
      </c>
      <c r="I314" s="2">
        <v>42</v>
      </c>
      <c r="J314" s="2">
        <v>13</v>
      </c>
      <c r="K314" s="2">
        <v>38</v>
      </c>
      <c r="L314" s="2">
        <v>10</v>
      </c>
      <c r="M314" s="2">
        <v>42</v>
      </c>
      <c r="N314" s="2">
        <v>1</v>
      </c>
    </row>
    <row r="315" spans="1:14" ht="12.75">
      <c r="A315" s="2" t="s">
        <v>228</v>
      </c>
      <c r="B315" s="2">
        <v>142</v>
      </c>
      <c r="C315" s="2">
        <v>55</v>
      </c>
      <c r="D315" s="2">
        <v>4</v>
      </c>
      <c r="E315" s="2">
        <v>0</v>
      </c>
      <c r="F315" s="2">
        <v>51</v>
      </c>
      <c r="G315" s="2">
        <v>48</v>
      </c>
      <c r="H315" s="2">
        <v>27</v>
      </c>
      <c r="I315" s="2">
        <v>18</v>
      </c>
      <c r="J315" s="2">
        <v>3</v>
      </c>
      <c r="K315" s="2">
        <v>22</v>
      </c>
      <c r="L315" s="2">
        <v>22</v>
      </c>
      <c r="M315" s="2">
        <v>31</v>
      </c>
      <c r="N315" s="2">
        <v>0</v>
      </c>
    </row>
    <row r="316" spans="1:14" ht="12.75">
      <c r="A316" s="2" t="s">
        <v>229</v>
      </c>
      <c r="B316" s="2">
        <v>44</v>
      </c>
      <c r="C316" s="2">
        <v>29</v>
      </c>
      <c r="D316" s="2">
        <v>3</v>
      </c>
      <c r="E316" s="2">
        <v>0</v>
      </c>
      <c r="F316" s="2">
        <v>26</v>
      </c>
      <c r="G316" s="2">
        <v>20</v>
      </c>
      <c r="H316" s="2">
        <v>22</v>
      </c>
      <c r="I316" s="2">
        <v>14</v>
      </c>
      <c r="J316" s="2">
        <v>5</v>
      </c>
      <c r="K316" s="2">
        <v>5</v>
      </c>
      <c r="L316" s="2">
        <v>3</v>
      </c>
      <c r="M316" s="2">
        <v>22</v>
      </c>
      <c r="N316" s="2">
        <v>0</v>
      </c>
    </row>
    <row r="317" spans="1:14" ht="12.75">
      <c r="A317" s="2" t="s">
        <v>230</v>
      </c>
      <c r="B317" s="2">
        <v>28</v>
      </c>
      <c r="C317" s="2">
        <v>11</v>
      </c>
      <c r="D317" s="2">
        <v>1</v>
      </c>
      <c r="E317" s="2">
        <v>0</v>
      </c>
      <c r="F317" s="2">
        <v>10</v>
      </c>
      <c r="G317" s="2">
        <v>10</v>
      </c>
      <c r="H317" s="2">
        <v>4</v>
      </c>
      <c r="I317" s="2">
        <v>3</v>
      </c>
      <c r="J317" s="2">
        <v>0</v>
      </c>
      <c r="K317" s="2">
        <v>2</v>
      </c>
      <c r="L317" s="2">
        <v>4</v>
      </c>
      <c r="M317" s="2">
        <v>7</v>
      </c>
      <c r="N317" s="2">
        <v>0</v>
      </c>
    </row>
    <row r="318" spans="1:14" ht="12.75">
      <c r="A318" s="2" t="s">
        <v>231</v>
      </c>
      <c r="B318" s="2">
        <v>257</v>
      </c>
      <c r="C318" s="2">
        <v>96</v>
      </c>
      <c r="D318" s="2">
        <v>3</v>
      </c>
      <c r="E318" s="2">
        <v>0</v>
      </c>
      <c r="F318" s="2">
        <v>93</v>
      </c>
      <c r="G318" s="2">
        <v>89</v>
      </c>
      <c r="H318" s="2">
        <v>40</v>
      </c>
      <c r="I318" s="2">
        <v>30</v>
      </c>
      <c r="J318" s="2">
        <v>13</v>
      </c>
      <c r="K318" s="2">
        <v>40</v>
      </c>
      <c r="L318" s="2">
        <v>25</v>
      </c>
      <c r="M318" s="2">
        <v>42</v>
      </c>
      <c r="N318" s="2">
        <v>0</v>
      </c>
    </row>
    <row r="319" spans="1:14" ht="12.75">
      <c r="A319" s="2" t="s">
        <v>232</v>
      </c>
      <c r="B319" s="2">
        <v>132</v>
      </c>
      <c r="C319" s="2">
        <v>74</v>
      </c>
      <c r="D319" s="2">
        <v>1</v>
      </c>
      <c r="E319" s="2">
        <v>2</v>
      </c>
      <c r="F319" s="2">
        <v>71</v>
      </c>
      <c r="G319" s="2">
        <v>71</v>
      </c>
      <c r="H319" s="2">
        <v>27</v>
      </c>
      <c r="I319" s="2">
        <v>19</v>
      </c>
      <c r="J319" s="2">
        <v>2</v>
      </c>
      <c r="K319" s="2">
        <v>31</v>
      </c>
      <c r="L319" s="2">
        <v>25</v>
      </c>
      <c r="M319" s="2">
        <v>36</v>
      </c>
      <c r="N319" s="2">
        <v>0</v>
      </c>
    </row>
    <row r="320" spans="1:14" ht="12.75">
      <c r="A320" s="2" t="s">
        <v>233</v>
      </c>
      <c r="B320" s="2">
        <v>681</v>
      </c>
      <c r="C320" s="2">
        <v>242</v>
      </c>
      <c r="D320" s="2">
        <v>9</v>
      </c>
      <c r="E320" s="2">
        <v>0</v>
      </c>
      <c r="F320" s="2">
        <v>233</v>
      </c>
      <c r="G320" s="2">
        <v>215</v>
      </c>
      <c r="H320" s="2">
        <v>82</v>
      </c>
      <c r="I320" s="2">
        <v>75</v>
      </c>
      <c r="J320" s="2">
        <v>14</v>
      </c>
      <c r="K320" s="2">
        <v>93</v>
      </c>
      <c r="L320" s="2">
        <v>71</v>
      </c>
      <c r="M320" s="2">
        <v>101</v>
      </c>
      <c r="N320" s="2">
        <v>2</v>
      </c>
    </row>
    <row r="321" spans="1:14" ht="12.75">
      <c r="A321" s="2" t="s">
        <v>234</v>
      </c>
      <c r="B321" s="2">
        <v>74</v>
      </c>
      <c r="C321" s="2">
        <v>39</v>
      </c>
      <c r="D321" s="2">
        <v>3</v>
      </c>
      <c r="E321" s="2">
        <v>0</v>
      </c>
      <c r="F321" s="2">
        <v>36</v>
      </c>
      <c r="G321" s="2">
        <v>34</v>
      </c>
      <c r="H321" s="2">
        <v>18</v>
      </c>
      <c r="I321" s="2">
        <v>16</v>
      </c>
      <c r="J321" s="2">
        <v>5</v>
      </c>
      <c r="K321" s="2">
        <v>17</v>
      </c>
      <c r="L321" s="2">
        <v>11</v>
      </c>
      <c r="M321" s="2">
        <v>16</v>
      </c>
      <c r="N321" s="2">
        <v>2</v>
      </c>
    </row>
    <row r="322" spans="1:14" ht="12.75">
      <c r="A322" s="2" t="s">
        <v>235</v>
      </c>
      <c r="B322" s="2">
        <v>266</v>
      </c>
      <c r="C322" s="2">
        <v>121</v>
      </c>
      <c r="D322" s="2">
        <v>5</v>
      </c>
      <c r="E322" s="2">
        <v>0</v>
      </c>
      <c r="F322" s="2">
        <v>116</v>
      </c>
      <c r="G322" s="2">
        <v>99</v>
      </c>
      <c r="H322" s="2">
        <v>50</v>
      </c>
      <c r="I322" s="2">
        <v>63</v>
      </c>
      <c r="J322" s="2">
        <v>7</v>
      </c>
      <c r="K322" s="2">
        <v>29</v>
      </c>
      <c r="L322" s="2">
        <v>50</v>
      </c>
      <c r="M322" s="2">
        <v>57</v>
      </c>
      <c r="N322" s="2">
        <v>3</v>
      </c>
    </row>
    <row r="323" spans="1:14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2.75">
      <c r="A324" s="2" t="s">
        <v>13</v>
      </c>
      <c r="B324" s="2">
        <f>SUM(B314:B323)</f>
        <v>1795</v>
      </c>
      <c r="C324" s="2">
        <f aca="true" t="shared" si="34" ref="C324:N324">SUM(C314:C323)</f>
        <v>737</v>
      </c>
      <c r="D324" s="2">
        <f t="shared" si="34"/>
        <v>32</v>
      </c>
      <c r="E324" s="2">
        <f t="shared" si="34"/>
        <v>2</v>
      </c>
      <c r="F324" s="2">
        <f t="shared" si="34"/>
        <v>703</v>
      </c>
      <c r="G324" s="2">
        <f t="shared" si="34"/>
        <v>635</v>
      </c>
      <c r="H324" s="2">
        <f t="shared" si="34"/>
        <v>308</v>
      </c>
      <c r="I324" s="2">
        <f t="shared" si="34"/>
        <v>280</v>
      </c>
      <c r="J324" s="2">
        <f t="shared" si="34"/>
        <v>62</v>
      </c>
      <c r="K324" s="2">
        <f t="shared" si="34"/>
        <v>277</v>
      </c>
      <c r="L324" s="2">
        <f t="shared" si="34"/>
        <v>221</v>
      </c>
      <c r="M324" s="2">
        <f t="shared" si="34"/>
        <v>354</v>
      </c>
      <c r="N324" s="2">
        <f t="shared" si="34"/>
        <v>8</v>
      </c>
    </row>
    <row r="325" spans="1:14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2.75">
      <c r="A326" s="3" t="s">
        <v>48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2.75">
      <c r="A327" s="2" t="s">
        <v>236</v>
      </c>
      <c r="B327" s="2">
        <v>327</v>
      </c>
      <c r="C327" s="2">
        <v>131</v>
      </c>
      <c r="D327" s="2">
        <v>13</v>
      </c>
      <c r="E327" s="2">
        <v>3</v>
      </c>
      <c r="F327" s="2">
        <v>115</v>
      </c>
      <c r="G327" s="2">
        <v>80</v>
      </c>
      <c r="H327" s="2">
        <v>81</v>
      </c>
      <c r="I327" s="2">
        <v>62</v>
      </c>
      <c r="J327" s="2">
        <v>16</v>
      </c>
      <c r="K327" s="2">
        <v>53</v>
      </c>
      <c r="L327" s="2">
        <v>14</v>
      </c>
      <c r="M327" s="2">
        <v>96</v>
      </c>
      <c r="N327" s="2">
        <v>5</v>
      </c>
    </row>
    <row r="328" spans="1:14" ht="12.75">
      <c r="A328" s="2" t="s">
        <v>237</v>
      </c>
      <c r="B328" s="2">
        <v>120</v>
      </c>
      <c r="C328" s="2">
        <v>69</v>
      </c>
      <c r="D328" s="2">
        <v>11</v>
      </c>
      <c r="E328" s="2">
        <v>1</v>
      </c>
      <c r="F328" s="2">
        <v>57</v>
      </c>
      <c r="G328" s="2">
        <v>40</v>
      </c>
      <c r="H328" s="2">
        <v>39</v>
      </c>
      <c r="I328" s="2">
        <v>31</v>
      </c>
      <c r="J328" s="2">
        <v>12</v>
      </c>
      <c r="K328" s="2">
        <v>29</v>
      </c>
      <c r="L328" s="2">
        <v>5</v>
      </c>
      <c r="M328" s="2">
        <v>47</v>
      </c>
      <c r="N328" s="2">
        <v>6</v>
      </c>
    </row>
    <row r="329" spans="1:14" ht="12.75">
      <c r="A329" s="2" t="s">
        <v>238</v>
      </c>
      <c r="B329" s="2">
        <v>144</v>
      </c>
      <c r="C329" s="2">
        <v>76</v>
      </c>
      <c r="D329" s="2">
        <v>3</v>
      </c>
      <c r="E329" s="2">
        <v>0</v>
      </c>
      <c r="F329" s="2">
        <v>73</v>
      </c>
      <c r="G329" s="2">
        <v>50</v>
      </c>
      <c r="H329" s="2">
        <v>50</v>
      </c>
      <c r="I329" s="2">
        <v>53</v>
      </c>
      <c r="J329" s="2">
        <v>14</v>
      </c>
      <c r="K329" s="2">
        <v>35</v>
      </c>
      <c r="L329" s="2">
        <v>5</v>
      </c>
      <c r="M329" s="2">
        <v>53</v>
      </c>
      <c r="N329" s="2">
        <v>4</v>
      </c>
    </row>
    <row r="330" spans="1:14" ht="12.75">
      <c r="A330" s="2" t="s">
        <v>239</v>
      </c>
      <c r="B330" s="2">
        <v>165</v>
      </c>
      <c r="C330" s="2">
        <v>98</v>
      </c>
      <c r="D330" s="2">
        <v>6</v>
      </c>
      <c r="E330" s="2">
        <v>0</v>
      </c>
      <c r="F330" s="2">
        <v>92</v>
      </c>
      <c r="G330" s="2">
        <v>75</v>
      </c>
      <c r="H330" s="2">
        <v>73</v>
      </c>
      <c r="I330" s="2">
        <v>58</v>
      </c>
      <c r="J330" s="2">
        <v>12</v>
      </c>
      <c r="K330" s="2">
        <v>53</v>
      </c>
      <c r="L330" s="2">
        <v>16</v>
      </c>
      <c r="M330" s="2">
        <v>72</v>
      </c>
      <c r="N330" s="2">
        <v>8</v>
      </c>
    </row>
    <row r="331" spans="1:14" ht="12.75">
      <c r="A331" s="2" t="s">
        <v>240</v>
      </c>
      <c r="B331" s="2">
        <v>202</v>
      </c>
      <c r="C331" s="2">
        <v>84</v>
      </c>
      <c r="D331" s="2">
        <v>8</v>
      </c>
      <c r="E331" s="2">
        <v>0</v>
      </c>
      <c r="F331" s="2">
        <v>76</v>
      </c>
      <c r="G331" s="2">
        <v>66</v>
      </c>
      <c r="H331" s="2">
        <v>48</v>
      </c>
      <c r="I331" s="2">
        <v>39</v>
      </c>
      <c r="J331" s="2">
        <v>11</v>
      </c>
      <c r="K331" s="2">
        <v>31</v>
      </c>
      <c r="L331" s="2">
        <v>20</v>
      </c>
      <c r="M331" s="2">
        <v>54</v>
      </c>
      <c r="N331" s="2">
        <v>3</v>
      </c>
    </row>
    <row r="332" spans="1:14" ht="12.75">
      <c r="A332" s="2" t="s">
        <v>241</v>
      </c>
      <c r="B332" s="2">
        <v>712</v>
      </c>
      <c r="C332" s="2">
        <v>352</v>
      </c>
      <c r="D332" s="2">
        <v>42</v>
      </c>
      <c r="E332" s="2">
        <v>1</v>
      </c>
      <c r="F332" s="2">
        <v>309</v>
      </c>
      <c r="G332" s="2">
        <v>147</v>
      </c>
      <c r="H332" s="2">
        <v>218</v>
      </c>
      <c r="I332" s="2">
        <v>151</v>
      </c>
      <c r="J332" s="2">
        <v>49</v>
      </c>
      <c r="K332" s="2">
        <v>119</v>
      </c>
      <c r="L332" s="2">
        <v>53</v>
      </c>
      <c r="M332" s="2">
        <v>216</v>
      </c>
      <c r="N332" s="2">
        <v>6</v>
      </c>
    </row>
    <row r="333" spans="1:14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2.75">
      <c r="A334" s="2" t="s">
        <v>13</v>
      </c>
      <c r="B334" s="2">
        <f>SUM(B327:B333)</f>
        <v>1670</v>
      </c>
      <c r="C334" s="2">
        <f aca="true" t="shared" si="35" ref="C334:N334">SUM(C327:C333)</f>
        <v>810</v>
      </c>
      <c r="D334" s="2">
        <f t="shared" si="35"/>
        <v>83</v>
      </c>
      <c r="E334" s="2">
        <f t="shared" si="35"/>
        <v>5</v>
      </c>
      <c r="F334" s="2">
        <f t="shared" si="35"/>
        <v>722</v>
      </c>
      <c r="G334" s="2">
        <f t="shared" si="35"/>
        <v>458</v>
      </c>
      <c r="H334" s="2">
        <f t="shared" si="35"/>
        <v>509</v>
      </c>
      <c r="I334" s="2">
        <f t="shared" si="35"/>
        <v>394</v>
      </c>
      <c r="J334" s="2">
        <f t="shared" si="35"/>
        <v>114</v>
      </c>
      <c r="K334" s="2">
        <f t="shared" si="35"/>
        <v>320</v>
      </c>
      <c r="L334" s="2">
        <f t="shared" si="35"/>
        <v>113</v>
      </c>
      <c r="M334" s="2">
        <f t="shared" si="35"/>
        <v>538</v>
      </c>
      <c r="N334" s="2">
        <f t="shared" si="35"/>
        <v>32</v>
      </c>
    </row>
    <row r="335" spans="1:14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2.75">
      <c r="A336" s="3" t="s">
        <v>49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2.75">
      <c r="A337" s="2" t="s">
        <v>242</v>
      </c>
      <c r="B337" s="2">
        <v>959</v>
      </c>
      <c r="C337" s="2">
        <v>406</v>
      </c>
      <c r="D337" s="2">
        <v>33</v>
      </c>
      <c r="E337" s="2">
        <v>2</v>
      </c>
      <c r="F337" s="2">
        <v>371</v>
      </c>
      <c r="G337" s="2">
        <v>295</v>
      </c>
      <c r="H337" s="2">
        <v>229</v>
      </c>
      <c r="I337" s="2">
        <v>176</v>
      </c>
      <c r="J337" s="2">
        <v>67</v>
      </c>
      <c r="K337" s="2">
        <v>121</v>
      </c>
      <c r="L337" s="2">
        <v>144</v>
      </c>
      <c r="M337" s="2">
        <v>246</v>
      </c>
      <c r="N337" s="2">
        <v>8</v>
      </c>
    </row>
    <row r="338" spans="1:14" ht="12.75">
      <c r="A338" s="2" t="s">
        <v>243</v>
      </c>
      <c r="B338" s="2">
        <v>128</v>
      </c>
      <c r="C338" s="2">
        <v>89</v>
      </c>
      <c r="D338" s="2">
        <v>2</v>
      </c>
      <c r="E338" s="2">
        <v>0</v>
      </c>
      <c r="F338" s="2">
        <v>87</v>
      </c>
      <c r="G338" s="2">
        <v>53</v>
      </c>
      <c r="H338" s="2">
        <v>65</v>
      </c>
      <c r="I338" s="2">
        <v>25</v>
      </c>
      <c r="J338" s="2">
        <v>8</v>
      </c>
      <c r="K338" s="2">
        <v>54</v>
      </c>
      <c r="L338" s="2">
        <v>8</v>
      </c>
      <c r="M338" s="2">
        <v>70</v>
      </c>
      <c r="N338" s="2">
        <v>1</v>
      </c>
    </row>
    <row r="339" spans="1:14" ht="12.75">
      <c r="A339" s="2" t="s">
        <v>244</v>
      </c>
      <c r="B339" s="2">
        <v>281</v>
      </c>
      <c r="C339" s="2">
        <v>148</v>
      </c>
      <c r="D339" s="2">
        <v>14</v>
      </c>
      <c r="E339" s="2">
        <v>0</v>
      </c>
      <c r="F339" s="2">
        <v>134</v>
      </c>
      <c r="G339" s="2">
        <v>76</v>
      </c>
      <c r="H339" s="2">
        <v>75</v>
      </c>
      <c r="I339" s="2">
        <v>75</v>
      </c>
      <c r="J339" s="2">
        <v>16</v>
      </c>
      <c r="K339" s="2">
        <v>76</v>
      </c>
      <c r="L339" s="2">
        <v>7</v>
      </c>
      <c r="M339" s="2">
        <v>94</v>
      </c>
      <c r="N339" s="2">
        <v>7</v>
      </c>
    </row>
    <row r="340" spans="1:14" ht="12.75">
      <c r="A340" s="2" t="s">
        <v>245</v>
      </c>
      <c r="B340" s="2">
        <v>16</v>
      </c>
      <c r="C340" s="2">
        <v>10</v>
      </c>
      <c r="D340" s="2">
        <v>0</v>
      </c>
      <c r="E340" s="2">
        <v>0</v>
      </c>
      <c r="F340" s="2">
        <v>10</v>
      </c>
      <c r="G340" s="2">
        <v>6</v>
      </c>
      <c r="H340" s="2">
        <v>6</v>
      </c>
      <c r="I340" s="2">
        <v>0</v>
      </c>
      <c r="J340" s="2">
        <v>0</v>
      </c>
      <c r="K340" s="2">
        <v>8</v>
      </c>
      <c r="L340" s="2">
        <v>0</v>
      </c>
      <c r="M340" s="2">
        <v>6</v>
      </c>
      <c r="N340" s="2">
        <v>0</v>
      </c>
    </row>
    <row r="341" spans="1:14" ht="12.75">
      <c r="A341" s="2" t="s">
        <v>246</v>
      </c>
      <c r="B341" s="2">
        <v>132</v>
      </c>
      <c r="C341" s="2">
        <v>51</v>
      </c>
      <c r="D341" s="2">
        <v>3</v>
      </c>
      <c r="E341" s="2">
        <v>0</v>
      </c>
      <c r="F341" s="2">
        <v>48</v>
      </c>
      <c r="G341" s="2">
        <v>25</v>
      </c>
      <c r="H341" s="2">
        <v>29</v>
      </c>
      <c r="I341" s="2">
        <v>16</v>
      </c>
      <c r="J341" s="2">
        <v>10</v>
      </c>
      <c r="K341" s="2">
        <v>25</v>
      </c>
      <c r="L341" s="2">
        <v>7</v>
      </c>
      <c r="M341" s="2">
        <v>38</v>
      </c>
      <c r="N341" s="2">
        <v>3</v>
      </c>
    </row>
    <row r="342" spans="1:14" ht="12.75">
      <c r="A342" s="2" t="s">
        <v>247</v>
      </c>
      <c r="B342" s="2">
        <v>113</v>
      </c>
      <c r="C342" s="2">
        <v>59</v>
      </c>
      <c r="D342" s="2">
        <v>3</v>
      </c>
      <c r="E342" s="2">
        <v>0</v>
      </c>
      <c r="F342" s="2">
        <v>56</v>
      </c>
      <c r="G342" s="2">
        <v>40</v>
      </c>
      <c r="H342" s="2">
        <v>45</v>
      </c>
      <c r="I342" s="2">
        <v>25</v>
      </c>
      <c r="J342" s="2">
        <v>9</v>
      </c>
      <c r="K342" s="2">
        <v>31</v>
      </c>
      <c r="L342" s="2">
        <v>7</v>
      </c>
      <c r="M342" s="2">
        <v>51</v>
      </c>
      <c r="N342" s="2">
        <v>0</v>
      </c>
    </row>
    <row r="343" spans="1:14" ht="12.75">
      <c r="A343" s="2" t="s">
        <v>248</v>
      </c>
      <c r="B343" s="2">
        <v>127</v>
      </c>
      <c r="C343" s="2">
        <v>58</v>
      </c>
      <c r="D343" s="2">
        <v>8</v>
      </c>
      <c r="E343" s="2">
        <v>0</v>
      </c>
      <c r="F343" s="2">
        <v>50</v>
      </c>
      <c r="G343" s="2">
        <v>41</v>
      </c>
      <c r="H343" s="2">
        <v>36</v>
      </c>
      <c r="I343" s="2">
        <v>22</v>
      </c>
      <c r="J343" s="2">
        <v>15</v>
      </c>
      <c r="K343" s="2">
        <v>31</v>
      </c>
      <c r="L343" s="2">
        <v>11</v>
      </c>
      <c r="M343" s="2">
        <v>41</v>
      </c>
      <c r="N343" s="2">
        <v>0</v>
      </c>
    </row>
    <row r="344" spans="1:14" ht="12.75">
      <c r="A344" s="2" t="s">
        <v>249</v>
      </c>
      <c r="B344" s="2">
        <v>1595</v>
      </c>
      <c r="C344" s="2">
        <v>749</v>
      </c>
      <c r="D344" s="2">
        <v>52</v>
      </c>
      <c r="E344" s="2">
        <v>8</v>
      </c>
      <c r="F344" s="2">
        <v>689</v>
      </c>
      <c r="G344" s="2">
        <v>474</v>
      </c>
      <c r="H344" s="2">
        <v>373</v>
      </c>
      <c r="I344" s="2">
        <v>377</v>
      </c>
      <c r="J344" s="2">
        <v>105</v>
      </c>
      <c r="K344" s="2">
        <v>408</v>
      </c>
      <c r="L344" s="2">
        <v>142</v>
      </c>
      <c r="M344" s="2">
        <v>411</v>
      </c>
      <c r="N344" s="2">
        <v>16</v>
      </c>
    </row>
    <row r="345" spans="1:14" ht="12.75">
      <c r="A345" s="2" t="s">
        <v>250</v>
      </c>
      <c r="B345" s="2">
        <v>118</v>
      </c>
      <c r="C345" s="2">
        <v>76</v>
      </c>
      <c r="D345" s="2">
        <v>4</v>
      </c>
      <c r="E345" s="2">
        <v>0</v>
      </c>
      <c r="F345" s="2">
        <v>72</v>
      </c>
      <c r="G345" s="2">
        <v>47</v>
      </c>
      <c r="H345" s="2">
        <v>63</v>
      </c>
      <c r="I345" s="2">
        <v>30</v>
      </c>
      <c r="J345" s="2">
        <v>9</v>
      </c>
      <c r="K345" s="2">
        <v>37</v>
      </c>
      <c r="L345" s="2">
        <v>10</v>
      </c>
      <c r="M345" s="2">
        <v>59</v>
      </c>
      <c r="N345" s="2">
        <v>0</v>
      </c>
    </row>
    <row r="346" spans="1:14" ht="12.75">
      <c r="A346" s="2" t="s">
        <v>251</v>
      </c>
      <c r="B346" s="2">
        <v>90</v>
      </c>
      <c r="C346" s="2">
        <v>55</v>
      </c>
      <c r="D346" s="2">
        <v>1</v>
      </c>
      <c r="E346" s="2">
        <v>0</v>
      </c>
      <c r="F346" s="2">
        <v>54</v>
      </c>
      <c r="G346" s="2">
        <v>28</v>
      </c>
      <c r="H346" s="2">
        <v>46</v>
      </c>
      <c r="I346" s="2">
        <v>18</v>
      </c>
      <c r="J346" s="2">
        <v>8</v>
      </c>
      <c r="K346" s="2">
        <v>27</v>
      </c>
      <c r="L346" s="2">
        <v>5</v>
      </c>
      <c r="M346" s="2">
        <v>48</v>
      </c>
      <c r="N346" s="2">
        <v>0</v>
      </c>
    </row>
    <row r="347" spans="1:14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2.75">
      <c r="A348" s="2" t="s">
        <v>13</v>
      </c>
      <c r="B348" s="2">
        <f>SUM(B337:B347)</f>
        <v>3559</v>
      </c>
      <c r="C348" s="2">
        <f aca="true" t="shared" si="36" ref="C348:N348">SUM(C337:C347)</f>
        <v>1701</v>
      </c>
      <c r="D348" s="2">
        <f t="shared" si="36"/>
        <v>120</v>
      </c>
      <c r="E348" s="2">
        <f t="shared" si="36"/>
        <v>10</v>
      </c>
      <c r="F348" s="2">
        <f t="shared" si="36"/>
        <v>1571</v>
      </c>
      <c r="G348" s="2">
        <f t="shared" si="36"/>
        <v>1085</v>
      </c>
      <c r="H348" s="2">
        <f t="shared" si="36"/>
        <v>967</v>
      </c>
      <c r="I348" s="2">
        <f t="shared" si="36"/>
        <v>764</v>
      </c>
      <c r="J348" s="2">
        <f t="shared" si="36"/>
        <v>247</v>
      </c>
      <c r="K348" s="2">
        <f t="shared" si="36"/>
        <v>818</v>
      </c>
      <c r="L348" s="2">
        <f t="shared" si="36"/>
        <v>341</v>
      </c>
      <c r="M348" s="2">
        <f t="shared" si="36"/>
        <v>1064</v>
      </c>
      <c r="N348" s="2">
        <f t="shared" si="36"/>
        <v>35</v>
      </c>
    </row>
    <row r="349" spans="1:14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2.75">
      <c r="A350" s="3" t="s">
        <v>50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2.75">
      <c r="A351" s="2" t="s">
        <v>252</v>
      </c>
      <c r="B351" s="2">
        <v>1415</v>
      </c>
      <c r="C351" s="2">
        <v>730</v>
      </c>
      <c r="D351" s="2">
        <v>45</v>
      </c>
      <c r="E351" s="2">
        <v>7</v>
      </c>
      <c r="F351" s="2">
        <v>678</v>
      </c>
      <c r="G351" s="2">
        <v>403</v>
      </c>
      <c r="H351" s="2">
        <v>429</v>
      </c>
      <c r="I351" s="2">
        <v>396</v>
      </c>
      <c r="J351" s="2">
        <v>117</v>
      </c>
      <c r="K351" s="2">
        <v>313</v>
      </c>
      <c r="L351" s="2">
        <v>108</v>
      </c>
      <c r="M351" s="2">
        <v>542</v>
      </c>
      <c r="N351" s="2">
        <v>24</v>
      </c>
    </row>
    <row r="352" spans="1:14" ht="12.75">
      <c r="A352" s="2" t="s">
        <v>253</v>
      </c>
      <c r="B352" s="2">
        <v>1690</v>
      </c>
      <c r="C352" s="2">
        <v>797</v>
      </c>
      <c r="D352" s="2">
        <v>89</v>
      </c>
      <c r="E352" s="2">
        <v>3</v>
      </c>
      <c r="F352" s="2">
        <v>705</v>
      </c>
      <c r="G352" s="2">
        <v>367</v>
      </c>
      <c r="H352" s="2">
        <v>417</v>
      </c>
      <c r="I352" s="2">
        <v>294</v>
      </c>
      <c r="J352" s="2">
        <v>88</v>
      </c>
      <c r="K352" s="2">
        <v>346</v>
      </c>
      <c r="L352" s="2">
        <v>128</v>
      </c>
      <c r="M352" s="2">
        <v>530</v>
      </c>
      <c r="N352" s="2">
        <v>32</v>
      </c>
    </row>
    <row r="353" spans="1:14" ht="12.75">
      <c r="A353" s="2" t="s">
        <v>254</v>
      </c>
      <c r="B353" s="2">
        <v>822</v>
      </c>
      <c r="C353" s="2">
        <v>399</v>
      </c>
      <c r="D353" s="2">
        <v>28</v>
      </c>
      <c r="E353" s="2">
        <v>3</v>
      </c>
      <c r="F353" s="2">
        <v>368</v>
      </c>
      <c r="G353" s="2">
        <v>218</v>
      </c>
      <c r="H353" s="2">
        <v>203</v>
      </c>
      <c r="I353" s="2">
        <v>193</v>
      </c>
      <c r="J353" s="2">
        <v>48</v>
      </c>
      <c r="K353" s="2">
        <v>156</v>
      </c>
      <c r="L353" s="2">
        <v>52</v>
      </c>
      <c r="M353" s="2">
        <v>243</v>
      </c>
      <c r="N353" s="2">
        <v>5</v>
      </c>
    </row>
    <row r="354" spans="1:14" ht="12.75">
      <c r="A354" s="2" t="s">
        <v>255</v>
      </c>
      <c r="B354" s="2">
        <v>795</v>
      </c>
      <c r="C354" s="2">
        <v>407</v>
      </c>
      <c r="D354" s="2">
        <v>27</v>
      </c>
      <c r="E354" s="2">
        <v>1</v>
      </c>
      <c r="F354" s="2">
        <v>379</v>
      </c>
      <c r="G354" s="2">
        <v>214</v>
      </c>
      <c r="H354" s="2">
        <v>215</v>
      </c>
      <c r="I354" s="2">
        <v>200</v>
      </c>
      <c r="J354" s="2">
        <v>33</v>
      </c>
      <c r="K354" s="2">
        <v>188</v>
      </c>
      <c r="L354" s="2">
        <v>51</v>
      </c>
      <c r="M354" s="2">
        <v>264</v>
      </c>
      <c r="N354" s="2">
        <v>7</v>
      </c>
    </row>
    <row r="355" spans="1:14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2.75">
      <c r="A356" s="2" t="s">
        <v>13</v>
      </c>
      <c r="B356" s="2">
        <f>SUM(B351:B355)</f>
        <v>4722</v>
      </c>
      <c r="C356" s="2">
        <f aca="true" t="shared" si="37" ref="C356:N356">SUM(C351:C355)</f>
        <v>2333</v>
      </c>
      <c r="D356" s="2">
        <f t="shared" si="37"/>
        <v>189</v>
      </c>
      <c r="E356" s="2">
        <f t="shared" si="37"/>
        <v>14</v>
      </c>
      <c r="F356" s="2">
        <f t="shared" si="37"/>
        <v>2130</v>
      </c>
      <c r="G356" s="2">
        <f t="shared" si="37"/>
        <v>1202</v>
      </c>
      <c r="H356" s="2">
        <f t="shared" si="37"/>
        <v>1264</v>
      </c>
      <c r="I356" s="2">
        <f t="shared" si="37"/>
        <v>1083</v>
      </c>
      <c r="J356" s="2">
        <f t="shared" si="37"/>
        <v>286</v>
      </c>
      <c r="K356" s="2">
        <f t="shared" si="37"/>
        <v>1003</v>
      </c>
      <c r="L356" s="2">
        <f t="shared" si="37"/>
        <v>339</v>
      </c>
      <c r="M356" s="2">
        <f t="shared" si="37"/>
        <v>1579</v>
      </c>
      <c r="N356" s="2">
        <f t="shared" si="37"/>
        <v>68</v>
      </c>
    </row>
    <row r="357" spans="1:14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2.75">
      <c r="A358" s="3" t="s">
        <v>51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2.75">
      <c r="A359" s="2" t="s">
        <v>256</v>
      </c>
      <c r="B359" s="2">
        <v>82</v>
      </c>
      <c r="C359" s="2">
        <v>57</v>
      </c>
      <c r="D359" s="2">
        <v>4</v>
      </c>
      <c r="E359" s="2">
        <v>0</v>
      </c>
      <c r="F359" s="2">
        <v>53</v>
      </c>
      <c r="G359" s="2">
        <v>41</v>
      </c>
      <c r="H359" s="2">
        <v>36</v>
      </c>
      <c r="I359" s="2">
        <v>30</v>
      </c>
      <c r="J359" s="2">
        <v>9</v>
      </c>
      <c r="K359" s="2">
        <v>14</v>
      </c>
      <c r="L359" s="2">
        <v>11</v>
      </c>
      <c r="M359" s="2">
        <v>44</v>
      </c>
      <c r="N359" s="2">
        <v>0</v>
      </c>
    </row>
    <row r="360" spans="1:14" ht="12.75">
      <c r="A360" s="2" t="s">
        <v>257</v>
      </c>
      <c r="B360" s="2">
        <v>52</v>
      </c>
      <c r="C360" s="2">
        <v>30</v>
      </c>
      <c r="D360" s="2">
        <v>5</v>
      </c>
      <c r="E360" s="2">
        <v>0</v>
      </c>
      <c r="F360" s="2">
        <v>25</v>
      </c>
      <c r="G360" s="2">
        <v>11</v>
      </c>
      <c r="H360" s="2">
        <v>20</v>
      </c>
      <c r="I360" s="2">
        <v>6</v>
      </c>
      <c r="J360" s="2">
        <v>20</v>
      </c>
      <c r="K360" s="2">
        <v>3</v>
      </c>
      <c r="L360" s="2">
        <v>4</v>
      </c>
      <c r="M360" s="2">
        <v>9</v>
      </c>
      <c r="N360" s="2">
        <v>0</v>
      </c>
    </row>
    <row r="361" spans="1:14" ht="12.75">
      <c r="A361" s="2" t="s">
        <v>258</v>
      </c>
      <c r="B361" s="2">
        <v>585</v>
      </c>
      <c r="C361" s="2">
        <v>245</v>
      </c>
      <c r="D361" s="2">
        <v>6</v>
      </c>
      <c r="E361" s="2">
        <v>2</v>
      </c>
      <c r="F361" s="2">
        <v>237</v>
      </c>
      <c r="G361" s="2">
        <v>219</v>
      </c>
      <c r="H361" s="2">
        <v>117</v>
      </c>
      <c r="I361" s="2">
        <v>71</v>
      </c>
      <c r="J361" s="2">
        <v>23</v>
      </c>
      <c r="K361" s="2">
        <v>49</v>
      </c>
      <c r="L361" s="2">
        <v>148</v>
      </c>
      <c r="M361" s="2">
        <v>131</v>
      </c>
      <c r="N361" s="2">
        <v>1</v>
      </c>
    </row>
    <row r="362" spans="1:14" ht="12.75">
      <c r="A362" s="2" t="s">
        <v>259</v>
      </c>
      <c r="B362" s="2">
        <v>271</v>
      </c>
      <c r="C362" s="2">
        <v>104</v>
      </c>
      <c r="D362" s="2">
        <v>13</v>
      </c>
      <c r="E362" s="2">
        <v>0</v>
      </c>
      <c r="F362" s="2">
        <v>91</v>
      </c>
      <c r="G362" s="2">
        <v>52</v>
      </c>
      <c r="H362" s="2">
        <v>70</v>
      </c>
      <c r="I362" s="2">
        <v>50</v>
      </c>
      <c r="J362" s="2">
        <v>16</v>
      </c>
      <c r="K362" s="2">
        <v>43</v>
      </c>
      <c r="L362" s="2">
        <v>17</v>
      </c>
      <c r="M362" s="2">
        <v>77</v>
      </c>
      <c r="N362" s="2">
        <v>2</v>
      </c>
    </row>
    <row r="363" spans="1:14" ht="12.75">
      <c r="A363" s="2" t="s">
        <v>260</v>
      </c>
      <c r="B363" s="2">
        <v>123</v>
      </c>
      <c r="C363" s="2">
        <v>81</v>
      </c>
      <c r="D363" s="2">
        <v>8</v>
      </c>
      <c r="E363" s="2">
        <v>1</v>
      </c>
      <c r="F363" s="2">
        <v>72</v>
      </c>
      <c r="G363" s="2">
        <v>23</v>
      </c>
      <c r="H363" s="2">
        <v>66</v>
      </c>
      <c r="I363" s="2">
        <v>15</v>
      </c>
      <c r="J363" s="2">
        <v>10</v>
      </c>
      <c r="K363" s="2">
        <v>10</v>
      </c>
      <c r="L363" s="2">
        <v>3</v>
      </c>
      <c r="M363" s="2">
        <v>70</v>
      </c>
      <c r="N363" s="2">
        <v>2</v>
      </c>
    </row>
    <row r="364" spans="1:14" ht="12.75">
      <c r="A364" s="2" t="s">
        <v>261</v>
      </c>
      <c r="B364" s="2">
        <v>163</v>
      </c>
      <c r="C364" s="2">
        <v>51</v>
      </c>
      <c r="D364" s="2">
        <v>1</v>
      </c>
      <c r="E364" s="2">
        <v>0</v>
      </c>
      <c r="F364" s="2">
        <v>50</v>
      </c>
      <c r="G364" s="2">
        <v>36</v>
      </c>
      <c r="H364" s="2">
        <v>37</v>
      </c>
      <c r="I364" s="2">
        <v>31</v>
      </c>
      <c r="J364" s="2">
        <v>9</v>
      </c>
      <c r="K364" s="2">
        <v>18</v>
      </c>
      <c r="L364" s="2">
        <v>10</v>
      </c>
      <c r="M364" s="2">
        <v>42</v>
      </c>
      <c r="N364" s="2">
        <v>0</v>
      </c>
    </row>
    <row r="365" spans="1:14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2.75">
      <c r="A366" s="2" t="s">
        <v>13</v>
      </c>
      <c r="B366" s="2">
        <f>SUM(B359:B365)</f>
        <v>1276</v>
      </c>
      <c r="C366" s="2">
        <f aca="true" t="shared" si="38" ref="C366:N366">SUM(C359:C365)</f>
        <v>568</v>
      </c>
      <c r="D366" s="2">
        <f t="shared" si="38"/>
        <v>37</v>
      </c>
      <c r="E366" s="2">
        <f t="shared" si="38"/>
        <v>3</v>
      </c>
      <c r="F366" s="2">
        <f t="shared" si="38"/>
        <v>528</v>
      </c>
      <c r="G366" s="2">
        <f t="shared" si="38"/>
        <v>382</v>
      </c>
      <c r="H366" s="2">
        <f t="shared" si="38"/>
        <v>346</v>
      </c>
      <c r="I366" s="2">
        <f t="shared" si="38"/>
        <v>203</v>
      </c>
      <c r="J366" s="2">
        <f t="shared" si="38"/>
        <v>87</v>
      </c>
      <c r="K366" s="2">
        <f t="shared" si="38"/>
        <v>137</v>
      </c>
      <c r="L366" s="2">
        <f t="shared" si="38"/>
        <v>193</v>
      </c>
      <c r="M366" s="2">
        <f t="shared" si="38"/>
        <v>373</v>
      </c>
      <c r="N366" s="2">
        <f t="shared" si="38"/>
        <v>5</v>
      </c>
    </row>
    <row r="367" spans="1:14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2.75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2.75">
      <c r="A369" s="2" t="s">
        <v>52</v>
      </c>
      <c r="B369" s="2">
        <f>SUM(B4:B366)/2</f>
        <v>127121</v>
      </c>
      <c r="C369" s="2">
        <f aca="true" t="shared" si="39" ref="C369:N369">SUM(C4:C366)/2</f>
        <v>59231</v>
      </c>
      <c r="D369" s="2">
        <f t="shared" si="39"/>
        <v>5671</v>
      </c>
      <c r="E369" s="2">
        <f t="shared" si="39"/>
        <v>792</v>
      </c>
      <c r="F369" s="2">
        <f t="shared" si="39"/>
        <v>52768</v>
      </c>
      <c r="G369" s="2">
        <f t="shared" si="39"/>
        <v>34359</v>
      </c>
      <c r="H369" s="2">
        <f t="shared" si="39"/>
        <v>27757</v>
      </c>
      <c r="I369" s="2">
        <f t="shared" si="39"/>
        <v>27173</v>
      </c>
      <c r="J369" s="2">
        <f t="shared" si="39"/>
        <v>8313</v>
      </c>
      <c r="K369" s="2">
        <f t="shared" si="39"/>
        <v>21040</v>
      </c>
      <c r="L369" s="2">
        <f t="shared" si="39"/>
        <v>14427</v>
      </c>
      <c r="M369" s="2">
        <f t="shared" si="39"/>
        <v>32643</v>
      </c>
      <c r="N369" s="2">
        <f t="shared" si="39"/>
        <v>1873</v>
      </c>
    </row>
    <row r="370" spans="1:1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 t="s">
        <v>264</v>
      </c>
      <c r="B372" s="1"/>
      <c r="C372" s="1">
        <f>SUM(G369:N369)</f>
        <v>167585</v>
      </c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 t="s">
        <v>263</v>
      </c>
      <c r="B374" s="1"/>
      <c r="C374" s="1">
        <v>27931</v>
      </c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4:14" ht="12.75"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 t="s">
        <v>269</v>
      </c>
      <c r="B376" s="1"/>
      <c r="C376" s="6">
        <f>C369*100/B369</f>
        <v>46.5941897876826</v>
      </c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 t="s">
        <v>265</v>
      </c>
      <c r="B378" s="1"/>
      <c r="C378" s="1" t="s">
        <v>266</v>
      </c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1"/>
      <c r="C379" s="1" t="s">
        <v>267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3" ht="12.75">
      <c r="A383" t="s">
        <v>268</v>
      </c>
    </row>
  </sheetData>
  <printOptions/>
  <pageMargins left="0.393700787401575" right="0.393700787401575" top="0.78740157480315" bottom="0.47244094488189003" header="0.275590551181102" footer="0.275590551181102"/>
  <pageSetup horizontalDpi="600" verticalDpi="600" orientation="portrait" paperSize="9" r:id="rId1"/>
  <headerFooter alignWithMargins="0">
    <oddHeader>&amp;L&amp;"Univers,Fett"&amp;12Regierungsratwahlen vom 3. März 2002 - 1. Wahlgang&amp;R&amp;P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Standeskanzlei Graubünden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Standeskanzlei Graubünden</dc:creator>
  <cp:keywords/>
  <dc:description/>
  <cp:lastModifiedBy>Standeskanzlei Graubünden</cp:lastModifiedBy>
  <cp:lastPrinted>2002-03-05T14:44:58Z</cp:lastPrinted>
  <dcterms:created xsi:type="dcterms:W3CDTF">2002-03-05T14:36:30Z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erID">
    <vt:lpwstr>2002_2</vt:lpwstr>
  </property>
  <property fmtid="{D5CDD505-2E9C-101B-9397-08002B2CF9AE}" pid="3" name="ContentType">
    <vt:lpwstr>Dokument</vt:lpwstr>
  </property>
  <property fmtid="{D5CDD505-2E9C-101B-9397-08002B2CF9AE}" pid="4" name="Language">
    <vt:lpwstr>DE</vt:lpwstr>
  </property>
</Properties>
</file>