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activeX/activeX31.bin" ContentType="application/vnd.ms-office.activeX"/>
  <Override PartName="/xl/activeX/activeX3.bin" ContentType="application/vnd.ms-office.activeX"/>
  <Override PartName="/xl/activeX/activeX7.xml" ContentType="application/vnd.ms-office.activeX+xml"/>
  <Override PartName="/xl/activeX/activeX7.bin" ContentType="application/vnd.ms-office.activeX"/>
  <Override PartName="/docProps/app.xml" ContentType="application/vnd.openxmlformats-officedocument.extended-properties+xml"/>
  <Override PartName="/docProps/core.xml" ContentType="application/vnd.openxmlformats-package.core-properties+xml"/>
  <Override PartName="/xl/activeX/activeX6.bin" ContentType="application/vnd.ms-office.activeX"/>
  <Override PartName="/xl/activeX/activeX6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3.xml" ContentType="application/vnd.ms-office.activeX+xml"/>
  <Override PartName="/xl/activeX/activeX8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8.bin" ContentType="application/vnd.ms-office.activeX"/>
  <Override PartName="/xl/activeX/activeX134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ctrlProps/ctrlProp5.xml" ContentType="application/vnd.ms-excel.controlproperties+xml"/>
  <Override PartName="/xl/activeX/activeX132.bin" ContentType="application/vnd.ms-office.activeX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7.xml" ContentType="application/vnd.ms-office.activeX+xml"/>
  <Override PartName="/xl/ctrlProps/ctrlProp4.xml" ContentType="application/vnd.ms-excel.controlproperties+xml"/>
  <Override PartName="/xl/activeX/activeX136.bin" ContentType="application/vnd.ms-office.activeX"/>
  <Override PartName="/xl/activeX/activeX136.xml" ContentType="application/vnd.ms-office.activeX+xml"/>
  <Override PartName="/xl/activeX/activeX132.xml" ContentType="application/vnd.ms-office.activeX+xml"/>
  <Override PartName="/xl/ctrlProps/ctrlProp6.xml" ContentType="application/vnd.ms-excel.controlproperties+xml"/>
  <Override PartName="/xl/activeX/activeX131.bin" ContentType="application/vnd.ms-office.activeX"/>
  <Override PartName="/xl/activeX/activeX128.xml" ContentType="application/vnd.ms-office.activeX+xml"/>
  <Override PartName="/xl/ctrlProps/ctrlProp8.xml" ContentType="application/vnd.ms-excel.controlproperties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ctrlProps/ctrlProp7.xml" ContentType="application/vnd.ms-excel.controlproperties+xml"/>
  <Override PartName="/xl/activeX/activeX129.xml" ContentType="application/vnd.ms-office.activeX+xml"/>
  <Override PartName="/xl/activeX/activeX131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29.bin" ContentType="application/vnd.ms-office.activeX"/>
  <Override PartName="/xl/activeX/activeX137.bin" ContentType="application/vnd.ms-office.activeX"/>
  <Override PartName="/xl/ctrlProps/ctrlProp3.xml" ContentType="application/vnd.ms-excel.controlproperties+xml"/>
  <Override PartName="/xl/activeX/activeX138.xml" ContentType="application/vnd.ms-office.activeX+xml"/>
  <Override PartName="/xl/activeX/activeX144.xml" ContentType="application/vnd.ms-office.activeX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44.bin" ContentType="application/vnd.ms-office.activeX"/>
  <Override PartName="/xl/activeX/activeX11.bin" ContentType="application/vnd.ms-office.activeX"/>
  <Override PartName="/xl/activeX/activeX11.xml" ContentType="application/vnd.ms-office.activeX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3.bin" ContentType="application/vnd.ms-office.activeX"/>
  <Override PartName="/xl/ctrlProps/ctrlProp1.xml" ContentType="application/vnd.ms-excel.controlproperties+xml"/>
  <Override PartName="/xl/activeX/activeX143.bin" ContentType="application/vnd.ms-office.activeX"/>
  <Override PartName="/xl/ctrlProps/ctrlProp2.xml" ContentType="application/vnd.ms-excel.controlproperties+xml"/>
  <Override PartName="/xl/activeX/activeX139.bin" ContentType="application/vnd.ms-office.activeX"/>
  <Override PartName="/xl/activeX/activeX139.xml" ContentType="application/vnd.ms-office.activeX+xml"/>
  <Override PartName="/xl/activeX/activeX138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3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1.bin" ContentType="application/vnd.ms-office.activeX"/>
  <Override PartName="/xl/calcChain.xml" ContentType="application/vnd.openxmlformats-officedocument.spreadsheetml.calcChain+xml"/>
  <Override PartName="/xl/activeX/activeX1.bin" ContentType="application/vnd.ms-office.activeX"/>
  <Override PartName="/xl/activeX/activeX126.bin" ContentType="application/vnd.ms-office.activeX"/>
  <Override PartName="/xl/activeX/activeX1.xml" ContentType="application/vnd.ms-office.activeX+xml"/>
  <Override PartName="/xl/activeX/activeX121.bin" ContentType="application/vnd.ms-office.activeX"/>
  <Override PartName="/xl/activeX/activeX125.bin" ContentType="application/vnd.ms-office.activeX"/>
  <Override PartName="/xl/activeX/activeX61.bin" ContentType="application/vnd.ms-office.activeX"/>
  <Override PartName="/xl/activeX/activeX61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59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22.bin" ContentType="application/vnd.ms-office.activeX"/>
  <Override PartName="/xl/activeX/activeX64.bin" ContentType="application/vnd.ms-office.activeX"/>
  <Override PartName="/xl/activeX/activeX64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59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23.bin" ContentType="application/vnd.ms-office.activeX"/>
  <Override PartName="/xl/activeX/activeX54.bin" ContentType="application/vnd.ms-office.activeX"/>
  <Override PartName="/xl/activeX/activeX54.xml" ContentType="application/vnd.ms-office.activeX+xml"/>
  <Override PartName="/xl/activeX/activeX53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23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6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21.xml" ContentType="application/vnd.ms-office.activeX+xml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20.bin" ContentType="application/vnd.ms-office.activeX"/>
  <Override PartName="/xl/activeX/activeX75.bin" ContentType="application/vnd.ms-office.activeX"/>
  <Override PartName="/xl/activeX/activeX71.bin" ContentType="application/vnd.ms-office.activeX"/>
  <Override PartName="/xl/activeX/activeX71.xml" ContentType="application/vnd.ms-office.activeX+xml"/>
  <Override PartName="/xl/activeX/activeX70.bin" ContentType="application/vnd.ms-office.activeX"/>
  <Override PartName="/xl/activeX/activeX68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6.bin" ContentType="application/vnd.ms-office.activeX"/>
  <Override PartName="/xl/activeX/activeX68.bin" ContentType="application/vnd.ms-office.activeX"/>
  <Override PartName="/xl/activeX/activeX22.xml" ContentType="application/vnd.ms-office.activeX+xml"/>
  <Override PartName="/xl/activeX/activeX70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21.bin" ContentType="application/vnd.ms-office.activeX"/>
  <Override PartName="/xl/activeX/activeX53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28.bin" ContentType="application/vnd.ms-office.activeX"/>
  <Override PartName="/xl/activeX/activeX38.bin" ContentType="application/vnd.ms-office.activeX"/>
  <Override PartName="/xl/activeX/activeX38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28.xml" ContentType="application/vnd.ms-office.activeX+xml"/>
  <Override PartName="/xl/activeX/activeX40.bin" ContentType="application/vnd.ms-office.activeX"/>
  <Override PartName="/xl/activeX/activeX2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3.xml" ContentType="application/vnd.ms-office.activeX+xml"/>
  <Override PartName="/xl/activeX/activeX30.bin" ContentType="application/vnd.ms-office.activeX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0.xml" ContentType="application/vnd.ms-office.activeX+xml"/>
  <Override PartName="/xl/activeX/activeX34.xml" ContentType="application/vnd.ms-office.activeX+xml"/>
  <Override PartName="/xl/activeX/activeX29.bin" ContentType="application/vnd.ms-office.activeX"/>
  <Override PartName="/xl/activeX/activeX35.bin" ContentType="application/vnd.ms-office.activeX"/>
  <Override PartName="/xl/activeX/activeX35.xml" ContentType="application/vnd.ms-office.activeX+xml"/>
  <Override PartName="/xl/activeX/activeX34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27.bin" ContentType="application/vnd.ms-office.activeX"/>
  <Override PartName="/xl/activeX/activeX49.xml" ContentType="application/vnd.ms-office.activeX+xml"/>
  <Override PartName="/xl/activeX/activeX25.xml" ContentType="application/vnd.ms-office.activeX+xml"/>
  <Override PartName="/xl/activeX/activeX25.bin" ContentType="application/vnd.ms-office.activeX"/>
  <Override PartName="/xl/activeX/activeX48.bin" ContentType="application/vnd.ms-office.activeX"/>
  <Override PartName="/xl/activeX/activeX49.bin" ContentType="application/vnd.ms-office.activeX"/>
  <Override PartName="/xl/activeX/activeX24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24.xml" ContentType="application/vnd.ms-office.activeX+xml"/>
  <Override PartName="/xl/activeX/activeX50.bin" ContentType="application/vnd.ms-office.activeX"/>
  <Override PartName="/xl/activeX/activeX48.xml" ContentType="application/vnd.ms-office.activeX+xml"/>
  <Override PartName="/xl/activeX/activeX26.xml" ContentType="application/vnd.ms-office.activeX+xml"/>
  <Override PartName="/xl/activeX/activeX47.bin" ContentType="application/vnd.ms-office.activeX"/>
  <Override PartName="/xl/activeX/activeX44.bin" ContentType="application/vnd.ms-office.activeX"/>
  <Override PartName="/xl/activeX/activeX44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27.xml" ContentType="application/vnd.ms-office.activeX+xml"/>
  <Override PartName="/xl/activeX/activeX45.xml" ContentType="application/vnd.ms-office.activeX+xml"/>
  <Override PartName="/xl/activeX/activeX45.bin" ContentType="application/vnd.ms-office.activeX"/>
  <Override PartName="/xl/activeX/activeX47.xml" ContentType="application/vnd.ms-office.activeX+xml"/>
  <Override PartName="/xl/activeX/activeX26.bin" ContentType="application/vnd.ms-office.activeX"/>
  <Override PartName="/xl/activeX/activeX46.bin" ContentType="application/vnd.ms-office.activeX"/>
  <Override PartName="/xl/activeX/activeX46.xml" ContentType="application/vnd.ms-office.activeX+xml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110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10.bin" ContentType="application/vnd.ms-office.activeX"/>
  <Override PartName="/xl/activeX/activeX14.bin" ContentType="application/vnd.ms-office.activeX"/>
  <Override PartName="/xl/activeX/activeX111.xml" ContentType="application/vnd.ms-office.activeX+xml"/>
  <Override PartName="/xl/activeX/activeX113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1.bin" ContentType="application/vnd.ms-office.activeX"/>
  <Override PartName="/xl/activeX/activeX15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6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2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5.bin" ContentType="application/vnd.ms-office.activeX"/>
  <Override PartName="/xl/activeX/activeX106.bin" ContentType="application/vnd.ms-office.activeX"/>
  <Override PartName="/xl/activeX/activeX106.xml" ContentType="application/vnd.ms-office.activeX+xml"/>
  <Override PartName="/xl/activeX/activeX105.bin" ContentType="application/vnd.ms-office.activeX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22.xml" ContentType="application/vnd.ms-office.activeX+xml"/>
  <Override PartName="/xl/activeX/activeX31.xml" ContentType="application/vnd.ms-office.activeX+xml"/>
  <Override PartName="/xl/activeX/activeX121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5.xml" ContentType="application/vnd.ms-office.activeX+xml"/>
  <Override PartName="/xl/ctrlProps/ctrlProp9.xml" ContentType="application/vnd.ms-excel.controlproperties+xml"/>
  <Override PartName="/xl/activeX/activeX124.bin" ContentType="application/vnd.ms-office.activeX"/>
  <Override PartName="/xl/activeX/activeX124.xml" ContentType="application/vnd.ms-office.activeX+xml"/>
  <Override PartName="/xl/ctrlProps/ctrlProp10.xml" ContentType="application/vnd.ms-excel.controlproperties+xml"/>
  <Override PartName="/xl/activeX/activeX119.bin" ContentType="application/vnd.ms-office.activeX"/>
  <Override PartName="/xl/activeX/activeX119.xml" ContentType="application/vnd.ms-office.activeX+xml"/>
  <Override PartName="/xl/activeX/activeX116.xml" ContentType="application/vnd.ms-office.activeX+xml"/>
  <Override PartName="/xl/activeX/activeX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bin" ContentType="application/vnd.ms-office.activeX"/>
  <Override PartName="/xl/activeX/activeX118.xml" ContentType="application/vnd.ms-office.activeX+xml"/>
  <Override PartName="/xl/activeX/activeX102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87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7.bin" ContentType="application/vnd.ms-office.activeX"/>
  <Override PartName="/xl/activeX/activeX19.bin" ContentType="application/vnd.ms-office.activeX"/>
  <Override PartName="/xl/activeX/activeX88.xml" ContentType="application/vnd.ms-office.activeX+xml"/>
  <Override PartName="/xl/activeX/activeX90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88.bin" ContentType="application/vnd.ms-office.activeX"/>
  <Override PartName="/xl/activeX/activeX84.bin" ContentType="application/vnd.ms-office.activeX"/>
  <Override PartName="/xl/activeX/activeX84.xml" ContentType="application/vnd.ms-office.activeX+xml"/>
  <Override PartName="/xl/activeX/activeX83.bin" ContentType="application/vnd.ms-office.activeX"/>
  <Override PartName="/xl/activeX/activeX79.bin" ContentType="application/vnd.ms-office.activeX"/>
  <Override PartName="/xl/activeX/activeX79.xml" ContentType="application/vnd.ms-office.activeX+xml"/>
  <Override PartName="/xl/activeX/activeX20.xml" ContentType="application/vnd.ms-office.activeX+xml"/>
  <Override PartName="/xl/activeX/activeX78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3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1.bin" ContentType="application/vnd.ms-office.activeX"/>
  <Override PartName="/xl/activeX/activeX90.bin" ContentType="application/vnd.ms-office.activeX"/>
  <Override PartName="/xl/activeX/activeX19.xml" ContentType="application/vnd.ms-office.activeX+xml"/>
  <Override PartName="/xl/activeX/activeX91.xml" ContentType="application/vnd.ms-office.activeX+xml"/>
  <Override PartName="/xl/activeX/activeX17.bin" ContentType="application/vnd.ms-office.activeX"/>
  <Override PartName="/xl/activeX/activeX98.bin" ContentType="application/vnd.ms-office.activeX"/>
  <Override PartName="/xl/activeX/activeX98.xml" ContentType="application/vnd.ms-office.activeX+xml"/>
  <Override PartName="/xl/activeX/activeX97.bin" ContentType="application/vnd.ms-office.activeX"/>
  <Override PartName="/xl/activeX/activeX17.xml" ContentType="application/vnd.ms-office.activeX+xml"/>
  <Override PartName="/xl/activeX/activeX16.bin" ContentType="application/vnd.ms-office.activeX"/>
  <Override PartName="/xl/activeX/activeX100.bin" ContentType="application/vnd.ms-office.activeX"/>
  <Override PartName="/xl/activeX/activeX100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activeX/activeX97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18.bin" ContentType="application/vnd.ms-office.activeX"/>
  <Override PartName="/xl/activeX/activeX92.bin" ContentType="application/vnd.ms-office.activeX"/>
  <Override PartName="/xl/activeX/activeX92.xml" ContentType="application/vnd.ms-office.activeX+xml"/>
  <Override PartName="/xl/activeX/activeX91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18.xml" ContentType="application/vnd.ms-office.activeX+xml"/>
  <Override PartName="/xl/activeX/activeX94.bin" ContentType="application/vnd.ms-office.activeX"/>
  <Override PartName="/xl/activeX/activeX126.xml" ContentType="application/vnd.ms-office.activeX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R:\BEREICHE\400_GESUNDE_GEMEINDEN\453_GFP_GRAUBÜNDEN\4_ERHEBUNGSTOOL\5_Erhebungstool\Italienisch\PC-Version\"/>
    </mc:Choice>
  </mc:AlternateContent>
  <bookViews>
    <workbookView xWindow="0" yWindow="0" windowWidth="21720" windowHeight="11595" tabRatio="696"/>
  </bookViews>
  <sheets>
    <sheet name="Comune" sheetId="10" r:id="rId1"/>
    <sheet name="Politica" sheetId="6" r:id="rId2"/>
    <sheet name="Tempo libero" sheetId="5" r:id="rId3"/>
    <sheet name="Consulenza e sostegno" sheetId="8" r:id="rId4"/>
    <sheet name="Educazione e formazione" sheetId="7" r:id="rId5"/>
    <sheet name="Territorio" sheetId="4" r:id="rId6"/>
    <sheet name="Spider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7" l="1"/>
  <c r="AA9" i="9" s="1"/>
  <c r="AD9" i="9"/>
  <c r="U6" i="4" l="1"/>
  <c r="AC9" i="9" s="1"/>
  <c r="V15" i="7" l="1"/>
  <c r="AB9" i="9" s="1"/>
  <c r="U9" i="5"/>
  <c r="V9" i="9" s="1"/>
  <c r="U21" i="8"/>
  <c r="Z9" i="9" s="1"/>
  <c r="U15" i="8"/>
  <c r="Y9" i="9" s="1"/>
  <c r="U9" i="8"/>
  <c r="X9" i="9" s="1"/>
  <c r="U15" i="5"/>
  <c r="W9" i="9" s="1"/>
  <c r="U18" i="4"/>
  <c r="AE9" i="9" s="1"/>
  <c r="U12" i="4"/>
  <c r="U24" i="6"/>
  <c r="U9" i="9" s="1"/>
  <c r="U15" i="6"/>
  <c r="T9" i="9" s="1"/>
  <c r="U9" i="6"/>
  <c r="S9" i="9" s="1"/>
  <c r="R18" i="8"/>
  <c r="P21" i="8"/>
  <c r="O21" i="8"/>
  <c r="N21" i="8"/>
  <c r="R21" i="8"/>
  <c r="P18" i="8"/>
  <c r="O18" i="8"/>
  <c r="N18" i="8"/>
  <c r="R21" i="6"/>
  <c r="P24" i="6"/>
  <c r="O24" i="6"/>
  <c r="N24" i="6"/>
  <c r="R24" i="6"/>
  <c r="P21" i="6"/>
  <c r="O21" i="6"/>
  <c r="N21" i="6"/>
  <c r="S21" i="6" l="1"/>
  <c r="S18" i="8"/>
  <c r="S21" i="8"/>
  <c r="S24" i="6"/>
  <c r="T21" i="8" l="1"/>
  <c r="Z10" i="9" s="1"/>
  <c r="P15" i="8"/>
  <c r="O15" i="8"/>
  <c r="N15" i="8"/>
  <c r="R15" i="8"/>
  <c r="P12" i="8"/>
  <c r="O12" i="8"/>
  <c r="N12" i="8"/>
  <c r="R12" i="8"/>
  <c r="P9" i="8"/>
  <c r="O9" i="8"/>
  <c r="N9" i="8"/>
  <c r="R9" i="8"/>
  <c r="P6" i="8"/>
  <c r="O6" i="8"/>
  <c r="N6" i="8"/>
  <c r="R6" i="8"/>
  <c r="Q15" i="7"/>
  <c r="P15" i="7"/>
  <c r="O15" i="7"/>
  <c r="S15" i="7"/>
  <c r="Q12" i="7"/>
  <c r="P12" i="7"/>
  <c r="O12" i="7"/>
  <c r="S12" i="7"/>
  <c r="Q9" i="7"/>
  <c r="P9" i="7"/>
  <c r="O9" i="7"/>
  <c r="S9" i="7"/>
  <c r="Q6" i="7"/>
  <c r="P6" i="7"/>
  <c r="O6" i="7"/>
  <c r="S6" i="7"/>
  <c r="P6" i="4"/>
  <c r="O6" i="4"/>
  <c r="N6" i="4"/>
  <c r="R6" i="4"/>
  <c r="P18" i="6"/>
  <c r="O18" i="6"/>
  <c r="N18" i="6"/>
  <c r="R18" i="6"/>
  <c r="P15" i="6"/>
  <c r="O15" i="6"/>
  <c r="N15" i="6"/>
  <c r="R15" i="6"/>
  <c r="P12" i="6"/>
  <c r="O12" i="6"/>
  <c r="N12" i="6"/>
  <c r="R12" i="6"/>
  <c r="P9" i="6"/>
  <c r="O9" i="6"/>
  <c r="N9" i="6"/>
  <c r="R9" i="6"/>
  <c r="P6" i="6"/>
  <c r="O6" i="6"/>
  <c r="N6" i="6"/>
  <c r="R6" i="6"/>
  <c r="P15" i="5"/>
  <c r="O15" i="5"/>
  <c r="N15" i="5"/>
  <c r="R15" i="5"/>
  <c r="P12" i="5"/>
  <c r="O12" i="5"/>
  <c r="N12" i="5"/>
  <c r="R12" i="5"/>
  <c r="P9" i="5"/>
  <c r="O9" i="5"/>
  <c r="N9" i="5"/>
  <c r="R9" i="5"/>
  <c r="P6" i="5"/>
  <c r="O6" i="5"/>
  <c r="N6" i="5"/>
  <c r="R6" i="5"/>
  <c r="U19" i="5" l="1"/>
  <c r="U28" i="6"/>
  <c r="S9" i="6"/>
  <c r="S6" i="6"/>
  <c r="U18" i="5"/>
  <c r="S6" i="4"/>
  <c r="S9" i="5"/>
  <c r="S15" i="6"/>
  <c r="S12" i="6"/>
  <c r="U25" i="8"/>
  <c r="V19" i="7"/>
  <c r="S6" i="8"/>
  <c r="U24" i="8"/>
  <c r="S9" i="8"/>
  <c r="S12" i="8"/>
  <c r="S15" i="8"/>
  <c r="T6" i="7"/>
  <c r="V18" i="7"/>
  <c r="T9" i="7"/>
  <c r="T12" i="7"/>
  <c r="T15" i="7"/>
  <c r="S6" i="5"/>
  <c r="S12" i="5"/>
  <c r="S15" i="5"/>
  <c r="S18" i="6"/>
  <c r="U27" i="6"/>
  <c r="T15" i="8" l="1"/>
  <c r="Y10" i="9" s="1"/>
  <c r="U9" i="7"/>
  <c r="AA10" i="9" s="1"/>
  <c r="T6" i="4"/>
  <c r="AC10" i="9" s="1"/>
  <c r="U15" i="7"/>
  <c r="AB10" i="9" s="1"/>
  <c r="V20" i="7"/>
  <c r="AA8" i="9" s="1"/>
  <c r="T9" i="8"/>
  <c r="X10" i="9" s="1"/>
  <c r="U26" i="8"/>
  <c r="X8" i="9" s="1"/>
  <c r="T24" i="6"/>
  <c r="U10" i="9" s="1"/>
  <c r="T15" i="6"/>
  <c r="T10" i="9" s="1"/>
  <c r="T9" i="6"/>
  <c r="S10" i="9" s="1"/>
  <c r="U29" i="6"/>
  <c r="S8" i="9" s="1"/>
  <c r="T15" i="5"/>
  <c r="W10" i="9" s="1"/>
  <c r="T9" i="5"/>
  <c r="V10" i="9" s="1"/>
  <c r="U20" i="5"/>
  <c r="V8" i="9" s="1"/>
  <c r="R12" i="4"/>
  <c r="N12" i="4"/>
  <c r="O12" i="4"/>
  <c r="P12" i="4"/>
  <c r="R15" i="4"/>
  <c r="N15" i="4"/>
  <c r="O15" i="4"/>
  <c r="P15" i="4"/>
  <c r="R18" i="4"/>
  <c r="N18" i="4"/>
  <c r="O18" i="4"/>
  <c r="P18" i="4"/>
  <c r="P9" i="4"/>
  <c r="O9" i="4"/>
  <c r="N9" i="4"/>
  <c r="R9" i="4"/>
  <c r="U22" i="4" l="1"/>
  <c r="U21" i="4"/>
  <c r="S9" i="4"/>
  <c r="S18" i="4"/>
  <c r="S15" i="4"/>
  <c r="S12" i="4"/>
  <c r="T18" i="4" l="1"/>
  <c r="AE10" i="9" s="1"/>
  <c r="T12" i="4"/>
  <c r="AD10" i="9" s="1"/>
  <c r="U23" i="4"/>
  <c r="AC8" i="9" s="1"/>
</calcChain>
</file>

<file path=xl/sharedStrings.xml><?xml version="1.0" encoding="utf-8"?>
<sst xmlns="http://schemas.openxmlformats.org/spreadsheetml/2006/main" count="289" uniqueCount="198">
  <si>
    <t>Indikator 1 (H2/K1/I1)</t>
  </si>
  <si>
    <t>Indikator 2 (H2/K1/I2)</t>
  </si>
  <si>
    <t>Indikator 2 (H2/K2/I2)</t>
  </si>
  <si>
    <t>Kriterium 2 (H2/K2)</t>
  </si>
  <si>
    <t>Kriterium 1 (H2/K1)</t>
  </si>
  <si>
    <t>Indikator 1 (H2/K2/I1)</t>
  </si>
  <si>
    <t>Kriterium 1 (H3/K1)</t>
  </si>
  <si>
    <t>Indikator 1 (H3/K1/I1)</t>
  </si>
  <si>
    <t>Indikator 2 (H3/K1/I2)</t>
  </si>
  <si>
    <t>Indikator 1 (H3/K2/I1)</t>
  </si>
  <si>
    <t>Indikator 2 (H3/K2/I2)</t>
  </si>
  <si>
    <t>Kriterium 2 (H3/K2)</t>
  </si>
  <si>
    <t>Kriterium 1 (H1/K1)</t>
  </si>
  <si>
    <t>Indikator 1 (H1/K1/I1)</t>
  </si>
  <si>
    <t>Kriterium 2 (H1/K2)</t>
  </si>
  <si>
    <t>Indikator 2 (H1/K2/I2)</t>
  </si>
  <si>
    <t>Indikator 1 (H1/K2/I1)</t>
  </si>
  <si>
    <t>Indikator 2 (H1/K1/I2)</t>
  </si>
  <si>
    <t>Kriterium 3 (H1/K3)</t>
  </si>
  <si>
    <t>Indikator 1 (H1/K3/I1)</t>
  </si>
  <si>
    <t>Indikator 2 (H1/K3/I2)</t>
  </si>
  <si>
    <t>Indikator 3 (H1/K3/I3)</t>
  </si>
  <si>
    <t>Kriterium 1 (H4/K1)</t>
  </si>
  <si>
    <t>Kriterium 2 (H4/K2)</t>
  </si>
  <si>
    <t>Indikator 2 (H4/K1/I2)</t>
  </si>
  <si>
    <t>Indikator 1 (H4/K2/I1)</t>
  </si>
  <si>
    <t>Indikator 2 (H4/K2/I2)</t>
  </si>
  <si>
    <t>Indikator 1 (H4/K1/I1)</t>
  </si>
  <si>
    <t>Kriterium 1 (H5/K1)</t>
  </si>
  <si>
    <t>Indikator 1 (H5/K1/I1)</t>
  </si>
  <si>
    <t>Indikator 1 (H5/K2/I1)</t>
  </si>
  <si>
    <t>Indikator 2 (H5/K2/I2)</t>
  </si>
  <si>
    <t>Kriterium 2 (H5/K2)</t>
  </si>
  <si>
    <t>Indikator 1 (H5/K3/I1)</t>
  </si>
  <si>
    <t>Kriterium 3 (H5/K3)</t>
  </si>
  <si>
    <t>Indikator 2 (H5/K3/I2)</t>
  </si>
  <si>
    <t>Kriterium</t>
  </si>
  <si>
    <t>Handlungsfelder</t>
  </si>
  <si>
    <t>Indikator 1 (H3/K3/I1)</t>
  </si>
  <si>
    <t>Indikator 2 (H3/K3/I2)</t>
  </si>
  <si>
    <t>Kriterium 3 (H3/K3)</t>
  </si>
  <si>
    <t>Antworten</t>
  </si>
  <si>
    <t>Bewertung</t>
  </si>
  <si>
    <t>Anzahl Antworten für Berechnung Durchschnitt</t>
  </si>
  <si>
    <t>Werte für Spyder</t>
  </si>
  <si>
    <t>Handlungsfeld insgesamt</t>
  </si>
  <si>
    <t>Summe</t>
  </si>
  <si>
    <t>Schnitt</t>
  </si>
  <si>
    <t>Kriterien</t>
  </si>
  <si>
    <t xml:space="preserve">  Handlungsfeld: Politik</t>
  </si>
  <si>
    <t xml:space="preserve">  Handlungsfeld: Beratung und Unterstützung</t>
  </si>
  <si>
    <t xml:space="preserve">  Handlungsfeld: Erziehung und Bildung</t>
  </si>
  <si>
    <t/>
  </si>
  <si>
    <t>Nome del comune:</t>
  </si>
  <si>
    <t>Numero di abitanti:</t>
  </si>
  <si>
    <t>Numero di comuni vicini:</t>
  </si>
  <si>
    <t>Il Suo nome:</t>
  </si>
  <si>
    <t>La Sua funzione:</t>
  </si>
  <si>
    <t>Giorno del sondaggio:</t>
  </si>
  <si>
    <t>Le seguenti persone hanno partecipato a fare il punto della situazione:</t>
  </si>
  <si>
    <t>Incaricato per la promozione della salute e della prevenzione (IPSP)</t>
  </si>
  <si>
    <t>Membri del Consiglio comunale</t>
  </si>
  <si>
    <t>Osservazioni:</t>
  </si>
  <si>
    <t>Persone chiave all'interno dell'amministrazione comunale</t>
  </si>
  <si>
    <t>Rappresentanti del mondo della scuola</t>
  </si>
  <si>
    <t>Rappresentanti di organizzazioni private (per es. Chiese, associazioni, organizzazioni di genitori)</t>
  </si>
  <si>
    <t>Altre persone</t>
  </si>
  <si>
    <t>Modalità di partecipazione:</t>
  </si>
  <si>
    <t>Sondaggio telefonico</t>
  </si>
  <si>
    <t>Sondaggio scritto</t>
  </si>
  <si>
    <t>Workshop con persone chiave</t>
  </si>
  <si>
    <t>Altre possibilità</t>
  </si>
  <si>
    <t>Spazio per i commenti:</t>
  </si>
  <si>
    <t>Nel comune, le varie attività nei diversi settori della PS + P sono organizzate mediante un organo di coordinamento (per es.  una tavola rotonda) per sfruttare meglio sinergie e risorse.</t>
  </si>
  <si>
    <t>Nel comune c'è una/un incaricata/o IPSP che si occupa della promozione della salute e della prevenzione (PS +P).</t>
  </si>
  <si>
    <t>Criteri</t>
  </si>
  <si>
    <t>Partecipazione</t>
  </si>
  <si>
    <t>Strategia</t>
  </si>
  <si>
    <t>La popolazione viene coinvolta nell'ambito dell'elaborazione di un'analisi della situazione nel settore della PS + P mediante, per esempio, workshop, gruppi di lavoro o consultazioni.</t>
  </si>
  <si>
    <t>Indicatori</t>
  </si>
  <si>
    <t>Il comune ha elaborato una strategia (idee concrete, visioni, politica) nel settore PS + P.</t>
  </si>
  <si>
    <t>Nel comune si è svolta un'analisi della situazione nel settore della promozione della salute e della prevenzione.</t>
  </si>
  <si>
    <t xml:space="preserve">Nel comune è stato sviluppato un programma di misure nel settore della PS + P. </t>
  </si>
  <si>
    <t>Risposte</t>
  </si>
  <si>
    <t xml:space="preserve">La persona responsabile non s'impegna attivamente in favore della PS + P. </t>
  </si>
  <si>
    <t xml:space="preserve">Non c'è alcun organo di coordinamento. </t>
  </si>
  <si>
    <t>Non c'è alcun coinvolgimento.</t>
  </si>
  <si>
    <t>Non è stata elaborata alcuna strategia (idee concrete, visioni, politica).</t>
  </si>
  <si>
    <t>Non è stata svolta alcuna analisi della situazione.</t>
  </si>
  <si>
    <t>Non c'è alcun programma di misure.</t>
  </si>
  <si>
    <t>La persona responsabile si impegna in favore di alcuni ambiti della PS + P.</t>
  </si>
  <si>
    <t>Le commissioni (per es. commissione dei giovani, la comunità d'interesse della terza età ecc.) si impegnano attivamente in modo indipendente in singoli settori.</t>
  </si>
  <si>
    <t>I gruppi destinatari vengono coinvolti sporadicamente.</t>
  </si>
  <si>
    <t>La popolazione viene coinvolta in alcuni settori specifici, per esempio, tramite workshop con le persone anziane.</t>
  </si>
  <si>
    <t>È stata elaborata una strategia (idee concrete, visioni, politica), ma viene attuata solo in parte.</t>
  </si>
  <si>
    <t>È stata svolta un'analisi della situazione in settori specifici (per es. terza età).</t>
  </si>
  <si>
    <t>È stato sviluppato un programma di misure in settori specifici (per es. terza età).</t>
  </si>
  <si>
    <t>La persona responsabile si impegna in favore di tutti i settori d'intervento della PS + P.</t>
  </si>
  <si>
    <t>Nell'ambito delle attività dell'organo di coordinamento (per es. tavola rotonda) vengono convogliati e organizzati i bisogni dei singoIi settori della PS + P.</t>
  </si>
  <si>
    <t>Di regola i gruppi destinatari sono coinvoli.</t>
  </si>
  <si>
    <t>È stata elaborata una strategia vincolante (idee concrete, visioni, politica).</t>
  </si>
  <si>
    <t>È stata svolta un'analisi della situazione nel settore della PS + P.</t>
  </si>
  <si>
    <t>È stato sviluppato un programma di misure nel settore della PS + P (per es. PS + P nel comune).</t>
  </si>
  <si>
    <t>Nessuna indicazione possibile</t>
  </si>
  <si>
    <t>Osservazioni</t>
  </si>
  <si>
    <t>Attività in seno alle società</t>
  </si>
  <si>
    <t>Opportunità di svago</t>
  </si>
  <si>
    <t>C'è un ampio ventaglio di società che soddisfa i desideri e i bisogni della popolazione.</t>
  </si>
  <si>
    <t>Il comune promuove condizioni quadro ideali per le società (per es. locazione vantaggiosa di strutture comunali, elenco delle società o delle possibilità si svolgere attività a titolo di volontariato sul sito del comune).</t>
  </si>
  <si>
    <t>Sul territorio comunale vengono organizzate opportunità di svago  (per es. incontri intergenerazionali, letture, corsi di ginnastica ecc.) per la popolazione.</t>
  </si>
  <si>
    <t>La popolazione ha la possibilità di informarsi sulle opportunità di svago sul territorio comunale.</t>
  </si>
  <si>
    <t xml:space="preserve">Corrisponde solo in rari casi. </t>
  </si>
  <si>
    <t>Il comune non sostiene le società.</t>
  </si>
  <si>
    <t>Solo in rari casi la popolazione ha la possibilità d'informarsi sulle opportunità di svago nel comune.</t>
  </si>
  <si>
    <t>Corrisponde parzialmente.</t>
  </si>
  <si>
    <t>Il comune sostiene singole società.</t>
  </si>
  <si>
    <t>Sono gli stessi organizzatori (società ecc.) a informare, in parte, sulle opportunità di svago.</t>
  </si>
  <si>
    <t>Corrisponde.</t>
  </si>
  <si>
    <t>Il comune sostiene tutte le società.</t>
  </si>
  <si>
    <t>Nel comune si informa in maniera coordinata sulle opportunità di svago (online o tramite supporto cartaceo).</t>
  </si>
  <si>
    <t>Assistenza sanitaria</t>
  </si>
  <si>
    <t>Nel comune ci sono servizi di consulenza (per es. consultori per giovani e genitori, consulenza nel settore delle dipendenze, gruppi di auto-aiuto).</t>
  </si>
  <si>
    <t>La popolazione ha la possibilità di informarsi in merito alle offerte di consulenza nel comune.</t>
  </si>
  <si>
    <t>Nel comune c'è un'offerta di servizi di assistenza e sostegno (per es. mensa scolastica, gruppi gioco, servizi di ristorazione, Spitex, volontariato).</t>
  </si>
  <si>
    <t>La popolazione ha la possibilità di informarsi in merito ai servizi di assistenza e sostegno nel comune.</t>
  </si>
  <si>
    <t>Nel comune ci sono offerte di assistenza sanitaria (per es. ospedali, medico di famiglia, pediatra, ginecologo, oculista, psichiatra).</t>
  </si>
  <si>
    <t>La popolazione è informata in merito alle offerte di assistenza sanitaria nel comune.</t>
  </si>
  <si>
    <t>Nel comune mancano importanti offerte di consulenza.</t>
  </si>
  <si>
    <t>Il comune non informa attivamente in merito alle offerte di consulenza.</t>
  </si>
  <si>
    <t>Nel comune mancano servizi di assistenza e sostegno.</t>
  </si>
  <si>
    <t>Il comune non informa attivamente in merito ai servizi di assistenza e sostegno.</t>
  </si>
  <si>
    <t>Nel comune l'accesso all'assistenza sanitaria è lacunoso (per es. nessun medico di famiglia).</t>
  </si>
  <si>
    <t>La popolazione non è informata attivamente in merito alle offerte di assistenza sanitaria nel comune.</t>
  </si>
  <si>
    <t>Nel comune ci sono offerte di consulenza.</t>
  </si>
  <si>
    <t>Il comune informa in merito ad alcune offerte di consulenza (per es. giovani, persone anziane).</t>
  </si>
  <si>
    <t>Nel comune ci sono servizi di assistenza e sostegno.</t>
  </si>
  <si>
    <t>Il comune informa in merito ad alcuni servizi di assistenza e sostegno.</t>
  </si>
  <si>
    <t>Nel comune l'accesso all'assistenza sanitaria è solo parziale (per es. nessun dermatologo).</t>
  </si>
  <si>
    <t>La popolazione è informata in merito ad alcune offerte di assistenza sanitaria nel comune.</t>
  </si>
  <si>
    <t>Nel comune le offerte di consulenza sono sufficienti.</t>
  </si>
  <si>
    <t>Nel comune si informa in maniera coordinata sulle offerte di consulenza (online o tramite supporto cartaceo).</t>
  </si>
  <si>
    <t>Nel comune i servizi di assistenza e sostegno sono sufficienti.</t>
  </si>
  <si>
    <t>Nel comune si informa in maniera coordinata sui servizi di assistenza e sostegno (online o tramite supporto cartaceo).</t>
  </si>
  <si>
    <t>Tutta la popolazione ha accesso a un'assistenza sanitaria adeguata.</t>
  </si>
  <si>
    <t>La popolazione è informata in maniera adeguata sulle offerte di assistenza sanitaria nel comune.</t>
  </si>
  <si>
    <t xml:space="preserve">Nel comune vengono organizzati eventi informativi su temi specifici legati alla salute (per es. demenza, pubertà, famiglia, alimentazione).
</t>
  </si>
  <si>
    <t>La popolazione è ben informata sugli eventi informativi.</t>
  </si>
  <si>
    <t>Nel comune è disponibile materiale informativo su temi legati alla salute (per es. 10 passi verso la salute mentale, freelance - prevenzione delle dipendenze a scuola).</t>
  </si>
  <si>
    <t xml:space="preserve">Nel comune vengono promossi progetti o campagne su temi legati alla salute (per es. campagne di affissione, giornate d'azione, progetti in ambito scolastico). </t>
  </si>
  <si>
    <t>Mancano eventi informativi nel comune.</t>
  </si>
  <si>
    <t>Non si informa attivamente in merito a eventi informativi.</t>
  </si>
  <si>
    <t>Di solito non è disponibile alcun materiale informativo (per es. a scuola, presso l'amministrazione comunale).
(z. B. in der Schule, auf der Gemeinde).</t>
  </si>
  <si>
    <t>Non vengono organizzati progetti e campagne nel comune.</t>
  </si>
  <si>
    <t>Si tengono eventi informativi su temi specifici (per es. scuola).</t>
  </si>
  <si>
    <t>Si informa su eventi informativi specifici (per es. scuola, associazione femminile).</t>
  </si>
  <si>
    <t>Presso l'amministrazione comune e la scuola è disponibile materiale informativo.</t>
  </si>
  <si>
    <t>Nel comune vengono organizzati progetti e campagne su temi specifici (per es. scuola, genitori, terza età).</t>
  </si>
  <si>
    <t>Gli eventi informativi toccano molti temi legati alla salute d'interesse per tutta la popolazione.</t>
  </si>
  <si>
    <t>Nel comune si informa in maniera coordinata sugli eventi informativi (online o tramite supporto cartaceo).</t>
  </si>
  <si>
    <t>Materiale informativo è disponibile e la popolazione viene informata (per es. durante incontri pubblici).</t>
  </si>
  <si>
    <t>Le campagne e i progetti toccano molti temi importanti legati alla salute.</t>
  </si>
  <si>
    <t xml:space="preserve">Benessere
</t>
  </si>
  <si>
    <t>Spazi di movimento e d'incontro</t>
  </si>
  <si>
    <t>Mobilità</t>
  </si>
  <si>
    <t>La popolazione si sente a suo agio e sicura e nessuno viene escluso nel comune.</t>
  </si>
  <si>
    <t>Nel comune c'è un'infrastruttura che promuove l'attività fisica di tutta la popolazione (per es. impianti sportivi e di movimento, sentieri per escursioni a piedi o in bicicletta, pumptrack).</t>
  </si>
  <si>
    <t>Nel comune ci sono spazi volti a promuovere l'incontro per tutta la popolazione (per es. centri d'incontro, spazi pubblici).</t>
  </si>
  <si>
    <t>I percorsi nel comune sono sicuri e privi di ostacoli (per es. accesso senza barriere, accesso agli edifici pubblici, percorsi casa-scuola sicuri, sgombero della neve, marciapiedi ecc.).</t>
  </si>
  <si>
    <t>Corrisponde solo in rari casi.</t>
  </si>
  <si>
    <t>Non esiste praticamente alcuna infrastruttura per la promozione del movimento.</t>
  </si>
  <si>
    <t>Nel comune, la rete di trasporti pubblici è quasi inesistente.</t>
  </si>
  <si>
    <t>In molti posti corrisponde solo in rari casi.</t>
  </si>
  <si>
    <t>Corrisponde parzialmente (per es. non per tutte le persone e non sull'intero territorio comunale).</t>
  </si>
  <si>
    <t>Per una parte della poplazione c'è un'infrastruttura che promuove il movimento.</t>
  </si>
  <si>
    <t>Nel comune non c'è ovunque una buona rete dei trasporti pubblici (per es. fermate, orario).</t>
  </si>
  <si>
    <t>Corrisponde parzialmente (per es. non su tutto il territorio comunale).</t>
  </si>
  <si>
    <t>Per tutta la popolazione c'è un'infrastruttura che promuove il movimento.</t>
  </si>
  <si>
    <t>Sull'intero territorio comunale c'è una buona rete di trasporti pubblici.</t>
  </si>
  <si>
    <t>Settore d'intervento: politica</t>
  </si>
  <si>
    <t>Settore d'intervento: tempo libero</t>
  </si>
  <si>
    <t>Settore d'intervento: consulenza e sostegno</t>
  </si>
  <si>
    <t>Settore d'intervento: educazione e formazione</t>
  </si>
  <si>
    <t>Settore d'intervento: territorio</t>
  </si>
  <si>
    <t>Spazio per commenti:</t>
  </si>
  <si>
    <t xml:space="preserve">Strutture organizzative
</t>
  </si>
  <si>
    <t>Offerte di consulenza</t>
  </si>
  <si>
    <t>Servizi di assistenza e sostegno</t>
  </si>
  <si>
    <t>Materiale informativo</t>
  </si>
  <si>
    <t>Politica</t>
  </si>
  <si>
    <t>Tempo libero</t>
  </si>
  <si>
    <t>Consulenza e sostegno</t>
  </si>
  <si>
    <t>Educazione e formazione</t>
  </si>
  <si>
    <t>Territorio</t>
  </si>
  <si>
    <t>Eventi informativi</t>
  </si>
  <si>
    <t>I gruppi destinatari sono coinvolti nell'ambito di una concreta riorganizzazione urbanistica delle infrastrutture pubbliche (spazi ricreativi, parchi, piazze, centri giovanili ecc.).</t>
  </si>
  <si>
    <t>Nel comune c'è una buona rete di trasporti pubblici per tutta la popolazione.</t>
  </si>
  <si>
    <t xml:space="preserve"> </t>
  </si>
  <si>
    <t>La popolazione viene coinvolta in molti settori, per es., tramite workshop con persone anziane, giovani, ass. sportive.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</si>
</sst>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color theme="1"/>
      <name val="MS Gothic"/>
      <family val="3"/>
    </font>
    <font>
      <b/>
      <sz val="7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8E8F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Border="1" applyProtection="1">
      <protection locked="0"/>
    </xf>
    <xf numFmtId="0" fontId="16" fillId="0" borderId="9" xfId="0" applyFont="1" applyFill="1" applyBorder="1" applyAlignment="1" applyProtection="1">
      <alignment horizontal="left" vertical="top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27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 applyProtection="1">
      <alignment horizontal="left" vertical="top"/>
      <protection locked="0"/>
    </xf>
    <xf numFmtId="0" fontId="17" fillId="0" borderId="27" xfId="0" applyFont="1" applyBorder="1" applyProtection="1">
      <protection locked="0"/>
    </xf>
    <xf numFmtId="0" fontId="17" fillId="0" borderId="15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0" fontId="17" fillId="0" borderId="17" xfId="0" applyFont="1" applyFill="1" applyBorder="1" applyAlignment="1" applyProtection="1">
      <alignment horizontal="left" vertical="top" wrapText="1"/>
      <protection locked="0"/>
    </xf>
    <xf numFmtId="0" fontId="17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0" borderId="17" xfId="0" applyFont="1" applyBorder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6" fillId="0" borderId="9" xfId="0" applyFont="1" applyBorder="1" applyAlignment="1" applyProtection="1">
      <alignment horizontal="left" vertical="top"/>
      <protection locked="0"/>
    </xf>
    <xf numFmtId="0" fontId="17" fillId="0" borderId="26" xfId="0" applyFont="1" applyBorder="1" applyProtection="1">
      <protection locked="0"/>
    </xf>
    <xf numFmtId="0" fontId="17" fillId="0" borderId="27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17" fillId="2" borderId="4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7" fillId="0" borderId="25" xfId="0" applyFont="1" applyBorder="1" applyProtection="1"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7" fillId="2" borderId="4" xfId="0" applyFont="1" applyFill="1" applyBorder="1" applyAlignment="1" applyProtection="1">
      <alignment horizontal="left" vertical="top" wrapText="1"/>
      <protection locked="0"/>
    </xf>
    <xf numFmtId="0" fontId="18" fillId="0" borderId="25" xfId="0" applyFont="1" applyFill="1" applyBorder="1" applyAlignment="1" applyProtection="1">
      <alignment horizontal="left" vertical="top" wrapText="1"/>
      <protection locked="0"/>
    </xf>
    <xf numFmtId="0" fontId="17" fillId="0" borderId="26" xfId="0" applyFont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25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20" fillId="0" borderId="25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0" fontId="16" fillId="3" borderId="2" xfId="0" applyFont="1" applyFill="1" applyBorder="1" applyAlignment="1" applyProtection="1">
      <alignment vertical="top"/>
      <protection locked="0"/>
    </xf>
    <xf numFmtId="0" fontId="16" fillId="3" borderId="18" xfId="0" applyFont="1" applyFill="1" applyBorder="1" applyAlignment="1" applyProtection="1">
      <alignment horizontal="left" vertical="top"/>
      <protection locked="0"/>
    </xf>
    <xf numFmtId="0" fontId="16" fillId="3" borderId="18" xfId="0" applyFont="1" applyFill="1" applyBorder="1" applyAlignment="1" applyProtection="1">
      <alignment vertical="top"/>
      <protection locked="0"/>
    </xf>
    <xf numFmtId="0" fontId="17" fillId="3" borderId="8" xfId="0" applyFont="1" applyFill="1" applyBorder="1" applyAlignment="1" applyProtection="1">
      <alignment vertical="top" wrapText="1"/>
      <protection locked="0"/>
    </xf>
    <xf numFmtId="0" fontId="17" fillId="3" borderId="5" xfId="0" applyFont="1" applyFill="1" applyBorder="1" applyAlignment="1" applyProtection="1">
      <alignment vertical="top" wrapText="1"/>
      <protection locked="0"/>
    </xf>
    <xf numFmtId="0" fontId="17" fillId="3" borderId="16" xfId="0" applyFont="1" applyFill="1" applyBorder="1" applyAlignment="1" applyProtection="1">
      <alignment vertical="top" wrapText="1"/>
      <protection locked="0"/>
    </xf>
    <xf numFmtId="0" fontId="17" fillId="3" borderId="5" xfId="0" applyNumberFormat="1" applyFont="1" applyFill="1" applyBorder="1" applyAlignment="1" applyProtection="1">
      <alignment vertical="top" wrapText="1"/>
      <protection locked="0"/>
    </xf>
    <xf numFmtId="0" fontId="17" fillId="3" borderId="6" xfId="0" applyFont="1" applyFill="1" applyBorder="1" applyAlignment="1" applyProtection="1">
      <alignment vertical="top" wrapText="1"/>
      <protection locked="0"/>
    </xf>
    <xf numFmtId="0" fontId="16" fillId="3" borderId="19" xfId="0" applyFont="1" applyFill="1" applyBorder="1" applyAlignment="1" applyProtection="1">
      <alignment horizontal="left" vertical="top"/>
      <protection locked="0"/>
    </xf>
    <xf numFmtId="0" fontId="17" fillId="3" borderId="20" xfId="0" applyFont="1" applyFill="1" applyBorder="1" applyAlignment="1" applyProtection="1">
      <alignment wrapText="1"/>
      <protection locked="0"/>
    </xf>
    <xf numFmtId="0" fontId="17" fillId="3" borderId="21" xfId="0" applyFont="1" applyFill="1" applyBorder="1" applyAlignment="1" applyProtection="1">
      <alignment wrapText="1"/>
      <protection locked="0"/>
    </xf>
    <xf numFmtId="0" fontId="17" fillId="3" borderId="22" xfId="0" applyFont="1" applyFill="1" applyBorder="1" applyAlignment="1" applyProtection="1">
      <alignment wrapText="1"/>
      <protection locked="0"/>
    </xf>
    <xf numFmtId="0" fontId="17" fillId="3" borderId="11" xfId="0" applyFont="1" applyFill="1" applyBorder="1" applyAlignment="1" applyProtection="1">
      <alignment wrapText="1"/>
      <protection locked="0"/>
    </xf>
    <xf numFmtId="0" fontId="17" fillId="3" borderId="3" xfId="0" applyFont="1" applyFill="1" applyBorder="1" applyAlignment="1" applyProtection="1">
      <alignment wrapText="1"/>
      <protection locked="0"/>
    </xf>
    <xf numFmtId="0" fontId="17" fillId="3" borderId="23" xfId="0" applyFont="1" applyFill="1" applyBorder="1" applyAlignment="1" applyProtection="1">
      <alignment wrapText="1"/>
      <protection locked="0"/>
    </xf>
    <xf numFmtId="0" fontId="17" fillId="3" borderId="24" xfId="0" applyFont="1" applyFill="1" applyBorder="1" applyAlignment="1" applyProtection="1">
      <alignment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0" fillId="0" borderId="0" xfId="0" applyFont="1" applyProtection="1"/>
    <xf numFmtId="0" fontId="0" fillId="0" borderId="0" xfId="0" applyFill="1" applyProtection="1"/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0" fillId="3" borderId="0" xfId="0" applyFill="1" applyBorder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15" fillId="3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6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8" fillId="0" borderId="0" xfId="0" applyFont="1" applyBorder="1" applyAlignment="1" applyProtection="1">
      <alignment horizontal="center"/>
    </xf>
    <xf numFmtId="0" fontId="16" fillId="3" borderId="8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vertical="center"/>
    </xf>
    <xf numFmtId="0" fontId="16" fillId="3" borderId="5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vertical="center"/>
    </xf>
    <xf numFmtId="0" fontId="9" fillId="3" borderId="14" xfId="0" applyFont="1" applyFill="1" applyBorder="1" applyAlignment="1" applyProtection="1">
      <alignment horizontal="left" vertical="top" wrapText="1"/>
    </xf>
    <xf numFmtId="0" fontId="2" fillId="3" borderId="10" xfId="0" applyFont="1" applyFill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27" xfId="0" applyFont="1" applyBorder="1" applyAlignment="1" applyProtection="1">
      <alignment horizontal="left" vertical="top"/>
    </xf>
    <xf numFmtId="0" fontId="9" fillId="0" borderId="27" xfId="0" applyFont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7" fillId="0" borderId="0" xfId="0" applyFont="1" applyBorder="1" applyProtection="1"/>
    <xf numFmtId="0" fontId="17" fillId="0" borderId="0" xfId="0" applyFont="1" applyProtection="1"/>
    <xf numFmtId="0" fontId="17" fillId="0" borderId="25" xfId="0" applyFont="1" applyBorder="1" applyAlignment="1" applyProtection="1">
      <alignment horizontal="left" vertical="top" wrapText="1"/>
    </xf>
    <xf numFmtId="0" fontId="17" fillId="0" borderId="12" xfId="0" applyFont="1" applyBorder="1" applyAlignment="1" applyProtection="1">
      <alignment horizontal="left" vertical="top" wrapText="1"/>
    </xf>
    <xf numFmtId="0" fontId="17" fillId="0" borderId="26" xfId="0" applyFont="1" applyBorder="1" applyAlignment="1" applyProtection="1">
      <alignment vertical="top" wrapText="1"/>
    </xf>
    <xf numFmtId="0" fontId="17" fillId="0" borderId="26" xfId="0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8" fillId="0" borderId="4" xfId="0" applyFont="1" applyBorder="1" applyProtection="1"/>
    <xf numFmtId="0" fontId="18" fillId="0" borderId="13" xfId="0" applyFont="1" applyBorder="1" applyProtection="1"/>
    <xf numFmtId="0" fontId="18" fillId="0" borderId="17" xfId="0" applyFont="1" applyBorder="1" applyAlignment="1" applyProtection="1"/>
    <xf numFmtId="0" fontId="18" fillId="0" borderId="1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/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 applyProtection="1">
      <alignment vertical="top" wrapText="1"/>
    </xf>
    <xf numFmtId="0" fontId="17" fillId="0" borderId="16" xfId="0" applyFont="1" applyBorder="1" applyAlignment="1" applyProtection="1">
      <alignment horizontal="left" vertical="top"/>
    </xf>
    <xf numFmtId="0" fontId="2" fillId="0" borderId="16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vertical="top" wrapText="1"/>
    </xf>
    <xf numFmtId="0" fontId="18" fillId="0" borderId="4" xfId="0" applyFont="1" applyFill="1" applyBorder="1" applyProtection="1"/>
    <xf numFmtId="0" fontId="18" fillId="0" borderId="13" xfId="0" applyFont="1" applyFill="1" applyBorder="1" applyProtection="1"/>
    <xf numFmtId="0" fontId="18" fillId="0" borderId="17" xfId="0" applyFont="1" applyFill="1" applyBorder="1" applyAlignment="1" applyProtection="1">
      <alignment vertical="top" wrapText="1"/>
    </xf>
    <xf numFmtId="0" fontId="18" fillId="0" borderId="17" xfId="0" applyFont="1" applyFill="1" applyBorder="1" applyProtection="1"/>
    <xf numFmtId="0" fontId="3" fillId="0" borderId="17" xfId="0" applyFont="1" applyFill="1" applyBorder="1" applyAlignment="1" applyProtection="1">
      <alignment vertical="top" wrapText="1"/>
    </xf>
    <xf numFmtId="0" fontId="16" fillId="0" borderId="15" xfId="0" applyFont="1" applyFill="1" applyBorder="1" applyAlignment="1" applyProtection="1">
      <alignment horizontal="left" vertical="top" wrapText="1"/>
    </xf>
    <xf numFmtId="0" fontId="17" fillId="0" borderId="13" xfId="0" applyFont="1" applyFill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vertical="top" wrapText="1"/>
    </xf>
    <xf numFmtId="0" fontId="17" fillId="0" borderId="4" xfId="0" applyFont="1" applyBorder="1" applyAlignment="1" applyProtection="1">
      <alignment vertical="top" wrapText="1"/>
    </xf>
    <xf numFmtId="0" fontId="17" fillId="0" borderId="17" xfId="0" applyFont="1" applyBorder="1" applyAlignment="1" applyProtection="1">
      <alignment horizontal="left" vertical="top"/>
    </xf>
    <xf numFmtId="0" fontId="9" fillId="0" borderId="17" xfId="0" applyFont="1" applyBorder="1" applyAlignment="1" applyProtection="1">
      <alignment vertical="top" wrapText="1"/>
    </xf>
    <xf numFmtId="0" fontId="17" fillId="0" borderId="27" xfId="0" applyFont="1" applyBorder="1" applyAlignment="1" applyProtection="1">
      <alignment vertical="top" wrapText="1"/>
    </xf>
    <xf numFmtId="0" fontId="17" fillId="0" borderId="27" xfId="0" applyFont="1" applyBorder="1" applyAlignment="1" applyProtection="1">
      <alignment horizontal="left" vertical="top" wrapText="1"/>
    </xf>
    <xf numFmtId="0" fontId="2" fillId="0" borderId="27" xfId="0" applyFont="1" applyBorder="1" applyAlignment="1" applyProtection="1">
      <alignment horizontal="left" vertical="top" wrapText="1"/>
    </xf>
    <xf numFmtId="0" fontId="18" fillId="0" borderId="27" xfId="0" applyFont="1" applyFill="1" applyBorder="1" applyProtection="1"/>
    <xf numFmtId="0" fontId="17" fillId="0" borderId="25" xfId="0" applyFont="1" applyFill="1" applyBorder="1" applyAlignment="1" applyProtection="1">
      <alignment horizontal="left" vertical="top" wrapText="1"/>
    </xf>
    <xf numFmtId="0" fontId="17" fillId="0" borderId="12" xfId="0" applyFont="1" applyFill="1" applyBorder="1" applyAlignment="1" applyProtection="1">
      <alignment horizontal="left" vertical="top" wrapText="1"/>
    </xf>
    <xf numFmtId="0" fontId="17" fillId="0" borderId="26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Protection="1"/>
    <xf numFmtId="0" fontId="0" fillId="0" borderId="0" xfId="0" applyBorder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top" wrapText="1"/>
    </xf>
    <xf numFmtId="0" fontId="8" fillId="0" borderId="0" xfId="0" applyFon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horizontal="left"/>
    </xf>
    <xf numFmtId="0" fontId="6" fillId="0" borderId="0" xfId="0" applyFont="1" applyFill="1" applyAlignment="1" applyProtection="1">
      <alignment horizontal="left" vertical="top" wrapText="1"/>
    </xf>
    <xf numFmtId="0" fontId="7" fillId="0" borderId="0" xfId="0" applyFont="1" applyProtection="1"/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left" vertical="top" wrapText="1"/>
    </xf>
    <xf numFmtId="0" fontId="2" fillId="0" borderId="13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horizontal="left" vertical="top"/>
    </xf>
    <xf numFmtId="0" fontId="9" fillId="0" borderId="28" xfId="0" applyFont="1" applyBorder="1" applyAlignment="1" applyProtection="1">
      <alignment vertical="top" wrapText="1"/>
    </xf>
    <xf numFmtId="0" fontId="17" fillId="0" borderId="25" xfId="0" applyFont="1" applyBorder="1" applyAlignment="1" applyProtection="1">
      <alignment vertical="top" wrapText="1"/>
    </xf>
    <xf numFmtId="0" fontId="17" fillId="0" borderId="9" xfId="0" applyFont="1" applyBorder="1" applyAlignment="1" applyProtection="1">
      <alignment horizontal="left" vertical="top" wrapText="1"/>
    </xf>
    <xf numFmtId="0" fontId="17" fillId="0" borderId="12" xfId="0" applyFont="1" applyBorder="1" applyAlignment="1" applyProtection="1">
      <alignment vertical="top" wrapText="1"/>
    </xf>
    <xf numFmtId="0" fontId="3" fillId="0" borderId="0" xfId="0" applyFont="1" applyFill="1" applyAlignment="1" applyProtection="1">
      <alignment horizontal="left" vertical="top" wrapText="1"/>
    </xf>
    <xf numFmtId="0" fontId="18" fillId="0" borderId="4" xfId="0" applyFont="1" applyBorder="1" applyAlignment="1" applyProtection="1"/>
    <xf numFmtId="0" fontId="18" fillId="0" borderId="15" xfId="0" applyFont="1" applyBorder="1" applyProtection="1"/>
    <xf numFmtId="0" fontId="18" fillId="0" borderId="14" xfId="0" applyFont="1" applyBorder="1" applyAlignment="1" applyProtection="1"/>
    <xf numFmtId="0" fontId="17" fillId="0" borderId="5" xfId="0" applyFont="1" applyBorder="1" applyAlignment="1" applyProtection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</xf>
    <xf numFmtId="0" fontId="17" fillId="0" borderId="8" xfId="0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vertical="top" wrapText="1"/>
    </xf>
    <xf numFmtId="0" fontId="17" fillId="0" borderId="10" xfId="0" applyFont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vertical="top" wrapText="1"/>
    </xf>
    <xf numFmtId="0" fontId="18" fillId="0" borderId="15" xfId="0" applyFont="1" applyFill="1" applyBorder="1" applyProtection="1"/>
    <xf numFmtId="0" fontId="18" fillId="0" borderId="13" xfId="0" applyFont="1" applyFill="1" applyBorder="1" applyAlignment="1" applyProtection="1">
      <alignment vertical="top" wrapText="1"/>
    </xf>
    <xf numFmtId="0" fontId="16" fillId="0" borderId="34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vertical="top" wrapText="1"/>
    </xf>
    <xf numFmtId="0" fontId="17" fillId="0" borderId="15" xfId="0" applyFont="1" applyBorder="1" applyAlignment="1" applyProtection="1">
      <alignment horizontal="left" vertical="top"/>
    </xf>
    <xf numFmtId="0" fontId="16" fillId="0" borderId="28" xfId="0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vertical="top" wrapText="1"/>
    </xf>
    <xf numFmtId="0" fontId="16" fillId="0" borderId="0" xfId="0" applyFont="1" applyAlignment="1" applyProtection="1">
      <alignment horizontal="left" vertical="top" wrapText="1"/>
    </xf>
    <xf numFmtId="0" fontId="17" fillId="0" borderId="0" xfId="0" applyFont="1" applyFill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top" wrapText="1"/>
    </xf>
    <xf numFmtId="0" fontId="16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top" wrapText="1"/>
    </xf>
    <xf numFmtId="0" fontId="17" fillId="0" borderId="0" xfId="0" applyFont="1" applyFill="1" applyAlignment="1" applyProtection="1">
      <alignment horizontal="left" vertical="center"/>
    </xf>
    <xf numFmtId="0" fontId="13" fillId="0" borderId="0" xfId="0" applyFont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left"/>
    </xf>
    <xf numFmtId="0" fontId="17" fillId="0" borderId="13" xfId="0" applyFont="1" applyBorder="1" applyAlignment="1" applyProtection="1">
      <alignment horizontal="left" vertical="top"/>
    </xf>
    <xf numFmtId="0" fontId="16" fillId="0" borderId="30" xfId="0" applyFont="1" applyBorder="1" applyAlignment="1" applyProtection="1">
      <alignment vertical="top" wrapText="1"/>
    </xf>
    <xf numFmtId="0" fontId="18" fillId="0" borderId="13" xfId="0" applyFont="1" applyBorder="1" applyAlignment="1" applyProtection="1"/>
    <xf numFmtId="0" fontId="17" fillId="0" borderId="1" xfId="0" applyFont="1" applyBorder="1" applyAlignment="1" applyProtection="1">
      <alignment horizontal="left" vertical="top"/>
    </xf>
    <xf numFmtId="0" fontId="17" fillId="0" borderId="16" xfId="0" applyFont="1" applyBorder="1" applyAlignment="1" applyProtection="1">
      <alignment vertical="top" wrapText="1"/>
    </xf>
    <xf numFmtId="0" fontId="16" fillId="0" borderId="5" xfId="0" applyFont="1" applyBorder="1" applyAlignment="1" applyProtection="1">
      <alignment vertical="top" wrapText="1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left" vertical="top" wrapText="1"/>
    </xf>
    <xf numFmtId="0" fontId="16" fillId="0" borderId="14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vertical="top" wrapText="1"/>
    </xf>
    <xf numFmtId="0" fontId="17" fillId="0" borderId="14" xfId="0" applyFont="1" applyBorder="1" applyAlignment="1" applyProtection="1">
      <alignment horizontal="left" vertical="top"/>
    </xf>
    <xf numFmtId="0" fontId="16" fillId="0" borderId="31" xfId="0" applyFont="1" applyBorder="1" applyAlignment="1" applyProtection="1">
      <alignment vertical="top" wrapText="1"/>
    </xf>
    <xf numFmtId="0" fontId="18" fillId="0" borderId="0" xfId="0" applyFont="1" applyBorder="1" applyAlignment="1" applyProtection="1"/>
    <xf numFmtId="0" fontId="17" fillId="0" borderId="8" xfId="0" applyFont="1" applyBorder="1" applyAlignment="1" applyProtection="1">
      <alignment horizontal="left" vertical="top" wrapText="1"/>
    </xf>
    <xf numFmtId="0" fontId="16" fillId="0" borderId="16" xfId="0" applyFont="1" applyBorder="1" applyAlignment="1" applyProtection="1">
      <alignment vertical="top" wrapText="1"/>
    </xf>
    <xf numFmtId="0" fontId="17" fillId="0" borderId="14" xfId="0" applyFont="1" applyFill="1" applyBorder="1" applyAlignment="1" applyProtection="1">
      <alignment horizontal="left" vertical="top" wrapText="1"/>
    </xf>
    <xf numFmtId="0" fontId="16" fillId="0" borderId="32" xfId="0" applyFont="1" applyBorder="1" applyAlignment="1" applyProtection="1">
      <alignment horizontal="left" vertical="top" wrapText="1"/>
    </xf>
    <xf numFmtId="0" fontId="17" fillId="0" borderId="31" xfId="0" applyFont="1" applyBorder="1" applyAlignment="1" applyProtection="1">
      <alignment vertical="top" wrapText="1"/>
    </xf>
    <xf numFmtId="0" fontId="16" fillId="0" borderId="17" xfId="0" applyFont="1" applyBorder="1" applyAlignment="1" applyProtection="1">
      <alignment vertical="top" wrapText="1"/>
    </xf>
    <xf numFmtId="0" fontId="1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17" fillId="0" borderId="10" xfId="0" applyFont="1" applyBorder="1" applyAlignment="1" applyProtection="1">
      <alignment horizontal="left" vertical="top"/>
    </xf>
    <xf numFmtId="0" fontId="16" fillId="0" borderId="29" xfId="0" applyFont="1" applyBorder="1" applyAlignment="1" applyProtection="1">
      <alignment vertical="top" wrapText="1"/>
    </xf>
    <xf numFmtId="0" fontId="17" fillId="0" borderId="14" xfId="0" applyFont="1" applyBorder="1" applyAlignment="1" applyProtection="1">
      <alignment vertical="top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wrapText="1"/>
    </xf>
    <xf numFmtId="0" fontId="0" fillId="3" borderId="0" xfId="0" applyFill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0" xfId="0" applyFont="1" applyFill="1" applyAlignment="1" applyProtection="1">
      <alignment vertical="top" wrapText="1"/>
    </xf>
    <xf numFmtId="0" fontId="0" fillId="3" borderId="0" xfId="0" applyFill="1" applyAlignment="1" applyProtection="1">
      <alignment horizontal="left" vertical="top" wrapText="1"/>
    </xf>
    <xf numFmtId="0" fontId="4" fillId="3" borderId="0" xfId="0" applyFont="1" applyFill="1" applyAlignment="1" applyProtection="1">
      <alignment horizontal="left" vertical="top" wrapText="1"/>
    </xf>
    <xf numFmtId="0" fontId="17" fillId="3" borderId="0" xfId="0" applyFont="1" applyFill="1" applyProtection="1"/>
    <xf numFmtId="0" fontId="17" fillId="3" borderId="0" xfId="0" applyFont="1" applyFill="1" applyAlignment="1" applyProtection="1">
      <alignment wrapText="1"/>
    </xf>
    <xf numFmtId="0" fontId="17" fillId="0" borderId="0" xfId="0" applyFont="1" applyFill="1" applyProtection="1"/>
    <xf numFmtId="0" fontId="16" fillId="3" borderId="0" xfId="0" applyFont="1" applyFill="1" applyProtection="1"/>
    <xf numFmtId="0" fontId="16" fillId="0" borderId="0" xfId="0" applyFont="1" applyFill="1" applyProtection="1"/>
    <xf numFmtId="0" fontId="16" fillId="0" borderId="0" xfId="0" applyFont="1" applyProtection="1"/>
    <xf numFmtId="0" fontId="17" fillId="3" borderId="0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0" fillId="3" borderId="0" xfId="0" applyFill="1" applyAlignment="1" applyProtection="1"/>
    <xf numFmtId="0" fontId="16" fillId="3" borderId="0" xfId="0" applyFont="1" applyFill="1" applyAlignment="1" applyProtection="1">
      <alignment vertical="top"/>
    </xf>
    <xf numFmtId="0" fontId="17" fillId="3" borderId="0" xfId="0" applyFont="1" applyFill="1" applyAlignment="1" applyProtection="1">
      <alignment vertical="top"/>
    </xf>
    <xf numFmtId="0" fontId="0" fillId="3" borderId="0" xfId="0" applyFill="1" applyAlignment="1" applyProtection="1">
      <alignment horizontal="left"/>
    </xf>
    <xf numFmtId="0" fontId="17" fillId="3" borderId="0" xfId="0" applyFont="1" applyFill="1" applyAlignment="1" applyProtection="1">
      <alignment horizontal="left" vertical="top"/>
      <protection locked="0"/>
    </xf>
    <xf numFmtId="0" fontId="16" fillId="3" borderId="0" xfId="0" applyFont="1" applyFill="1" applyAlignment="1" applyProtection="1">
      <alignment horizontal="left" vertical="top"/>
      <protection locked="0"/>
    </xf>
    <xf numFmtId="0" fontId="0" fillId="3" borderId="0" xfId="0" applyFont="1" applyFill="1" applyAlignment="1" applyProtection="1"/>
    <xf numFmtId="0" fontId="0" fillId="3" borderId="0" xfId="0" applyFill="1" applyAlignment="1" applyProtection="1">
      <alignment horizontal="right" wrapText="1"/>
    </xf>
    <xf numFmtId="0" fontId="17" fillId="0" borderId="13" xfId="0" applyFont="1" applyFill="1" applyBorder="1" applyAlignment="1" applyProtection="1">
      <alignment horizontal="left" vertical="top" wrapText="1"/>
    </xf>
    <xf numFmtId="0" fontId="17" fillId="0" borderId="14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13" fillId="0" borderId="0" xfId="0" applyFont="1" applyBorder="1" applyAlignment="1" applyProtection="1"/>
    <xf numFmtId="0" fontId="24" fillId="0" borderId="0" xfId="0" applyFont="1"/>
    <xf numFmtId="0" fontId="25" fillId="0" borderId="27" xfId="0" applyFont="1" applyBorder="1" applyAlignment="1" applyProtection="1">
      <alignment vertical="top" wrapText="1"/>
    </xf>
    <xf numFmtId="0" fontId="22" fillId="3" borderId="0" xfId="0" applyFont="1" applyFill="1" applyBorder="1" applyAlignment="1" applyProtection="1">
      <alignment horizontal="center" vertical="top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 applyAlignment="1" applyProtection="1">
      <alignment horizontal="left" vertical="top" wrapText="1"/>
    </xf>
    <xf numFmtId="0" fontId="16" fillId="0" borderId="14" xfId="0" applyFont="1" applyFill="1" applyBorder="1" applyAlignment="1" applyProtection="1">
      <alignment horizontal="left" vertical="top" wrapText="1"/>
    </xf>
    <xf numFmtId="0" fontId="16" fillId="0" borderId="13" xfId="0" applyFont="1" applyFill="1" applyBorder="1" applyAlignment="1" applyProtection="1">
      <alignment horizontal="left" vertical="top" wrapText="1"/>
    </xf>
    <xf numFmtId="0" fontId="17" fillId="0" borderId="12" xfId="0" applyFont="1" applyFill="1" applyBorder="1" applyAlignment="1" applyProtection="1">
      <alignment horizontal="left" vertical="top" wrapText="1"/>
    </xf>
    <xf numFmtId="0" fontId="17" fillId="0" borderId="13" xfId="0" applyFont="1" applyFill="1" applyBorder="1" applyAlignment="1" applyProtection="1">
      <alignment horizontal="left" vertical="top" wrapText="1"/>
    </xf>
    <xf numFmtId="0" fontId="17" fillId="0" borderId="14" xfId="0" applyFont="1" applyFill="1" applyBorder="1" applyAlignment="1" applyProtection="1">
      <alignment horizontal="left" vertical="top" wrapText="1"/>
    </xf>
    <xf numFmtId="0" fontId="16" fillId="0" borderId="12" xfId="0" applyFont="1" applyBorder="1" applyAlignment="1" applyProtection="1">
      <alignment horizontal="left" vertical="top" wrapText="1"/>
    </xf>
    <xf numFmtId="0" fontId="16" fillId="0" borderId="14" xfId="0" applyFont="1" applyBorder="1" applyAlignment="1" applyProtection="1">
      <alignment horizontal="left" vertical="top" wrapText="1"/>
    </xf>
    <xf numFmtId="0" fontId="16" fillId="0" borderId="13" xfId="0" applyFont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23" fillId="0" borderId="14" xfId="0" applyFont="1" applyFill="1" applyBorder="1" applyAlignment="1" applyProtection="1">
      <alignment horizontal="left" vertical="top" wrapText="1"/>
    </xf>
    <xf numFmtId="0" fontId="23" fillId="0" borderId="13" xfId="0" applyFont="1" applyFill="1" applyBorder="1" applyAlignment="1" applyProtection="1">
      <alignment horizontal="left" vertical="top" wrapText="1"/>
    </xf>
    <xf numFmtId="0" fontId="16" fillId="0" borderId="12" xfId="0" applyNumberFormat="1" applyFont="1" applyBorder="1" applyAlignment="1" applyProtection="1">
      <alignment horizontal="left" vertical="top" wrapText="1"/>
    </xf>
    <xf numFmtId="0" fontId="16" fillId="0" borderId="14" xfId="0" applyNumberFormat="1" applyFont="1" applyBorder="1" applyAlignment="1" applyProtection="1">
      <alignment horizontal="left" vertical="top" wrapText="1"/>
    </xf>
    <xf numFmtId="0" fontId="16" fillId="0" borderId="13" xfId="0" applyNumberFormat="1" applyFont="1" applyBorder="1" applyAlignment="1" applyProtection="1">
      <alignment horizontal="left" vertical="top" wrapText="1"/>
    </xf>
    <xf numFmtId="0" fontId="17" fillId="0" borderId="12" xfId="0" applyNumberFormat="1" applyFont="1" applyFill="1" applyBorder="1" applyAlignment="1" applyProtection="1">
      <alignment horizontal="left" vertical="top" wrapText="1"/>
    </xf>
    <xf numFmtId="0" fontId="17" fillId="0" borderId="13" xfId="0" applyNumberFormat="1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wrapText="1"/>
    </xf>
    <xf numFmtId="0" fontId="16" fillId="0" borderId="12" xfId="0" applyFont="1" applyBorder="1" applyAlignment="1" applyProtection="1">
      <alignment vertical="top" wrapText="1"/>
    </xf>
    <xf numFmtId="0" fontId="16" fillId="0" borderId="13" xfId="0" applyFont="1" applyBorder="1" applyAlignment="1" applyProtection="1">
      <alignment vertical="top" wrapText="1"/>
    </xf>
    <xf numFmtId="0" fontId="17" fillId="3" borderId="8" xfId="0" applyFont="1" applyFill="1" applyBorder="1" applyAlignment="1" applyProtection="1">
      <alignment horizontal="left" wrapText="1"/>
      <protection locked="0"/>
    </xf>
    <xf numFmtId="0" fontId="17" fillId="3" borderId="5" xfId="0" applyFont="1" applyFill="1" applyBorder="1" applyAlignment="1" applyProtection="1">
      <alignment horizontal="left" wrapText="1"/>
      <protection locked="0"/>
    </xf>
    <xf numFmtId="0" fontId="17" fillId="3" borderId="16" xfId="0" applyFont="1" applyFill="1" applyBorder="1" applyAlignment="1" applyProtection="1">
      <alignment horizontal="left" wrapText="1"/>
      <protection locked="0"/>
    </xf>
    <xf numFmtId="0" fontId="17" fillId="3" borderId="6" xfId="0" applyFont="1" applyFill="1" applyBorder="1" applyAlignment="1" applyProtection="1">
      <alignment horizontal="left" wrapText="1"/>
      <protection locked="0"/>
    </xf>
    <xf numFmtId="0" fontId="25" fillId="0" borderId="0" xfId="0" applyFont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E8FB"/>
      <color rgb="FF99FF66"/>
      <color rgb="FF66FF66"/>
      <color rgb="FFFFF2CC"/>
      <color rgb="FFF8CBAD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chemeClr val="tx1"/>
                </a:solidFill>
              </a:rPr>
              <a:t>CRITERI</a:t>
            </a:r>
          </a:p>
        </c:rich>
      </c:tx>
      <c:layout>
        <c:manualLayout>
          <c:xMode val="edge"/>
          <c:yMode val="edge"/>
          <c:x val="0.39607625738779989"/>
          <c:y val="4.9804015349359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128300079544743"/>
          <c:y val="0.16995032577619443"/>
          <c:w val="0.437473246858048"/>
          <c:h val="0.7204704739199137"/>
        </c:manualLayout>
      </c:layout>
      <c:radarChart>
        <c:radarStyle val="filled"/>
        <c:varyColors val="0"/>
        <c:ser>
          <c:idx val="1"/>
          <c:order val="0"/>
          <c:tx>
            <c:strRef>
              <c:f>Spider!$R$10</c:f>
              <c:strCache>
                <c:ptCount val="1"/>
                <c:pt idx="0">
                  <c:v>Kriterien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25400">
              <a:noFill/>
              <a:prstDash val="sysDot"/>
            </a:ln>
            <a:effectLst/>
          </c:spPr>
          <c:cat>
            <c:strRef>
              <c:f>Spider!$S$9:$AE$9</c:f>
              <c:strCache>
                <c:ptCount val="13"/>
                <c:pt idx="0">
                  <c:v>Strutture organizzative
</c:v>
                </c:pt>
                <c:pt idx="1">
                  <c:v>Partecipazione</c:v>
                </c:pt>
                <c:pt idx="2">
                  <c:v>Strategia</c:v>
                </c:pt>
                <c:pt idx="3">
                  <c:v>Attività in seno alle società</c:v>
                </c:pt>
                <c:pt idx="4">
                  <c:v>Opportunità di svago</c:v>
                </c:pt>
                <c:pt idx="5">
                  <c:v>Offerte di consulenza</c:v>
                </c:pt>
                <c:pt idx="6">
                  <c:v>Servizi di assistenza e sostegno</c:v>
                </c:pt>
                <c:pt idx="7">
                  <c:v>Assistenza sanitaria</c:v>
                </c:pt>
                <c:pt idx="8">
                  <c:v>Eventi informativi</c:v>
                </c:pt>
                <c:pt idx="9">
                  <c:v>Materiale informativo</c:v>
                </c:pt>
                <c:pt idx="10">
                  <c:v>Benessere
</c:v>
                </c:pt>
                <c:pt idx="11">
                  <c:v>Spazi di movimento e d'incontro</c:v>
                </c:pt>
                <c:pt idx="12">
                  <c:v>Mobilità</c:v>
                </c:pt>
              </c:strCache>
            </c:strRef>
          </c:cat>
          <c:val>
            <c:numRef>
              <c:f>Spider!$S$10:$AE$10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A-49CF-995D-2F2329280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270040"/>
        <c:axId val="346270432"/>
      </c:radarChart>
      <c:catAx>
        <c:axId val="34627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6270432"/>
        <c:crosses val="autoZero"/>
        <c:auto val="1"/>
        <c:lblAlgn val="ctr"/>
        <c:lblOffset val="100"/>
        <c:noMultiLvlLbl val="0"/>
      </c:catAx>
      <c:valAx>
        <c:axId val="346270432"/>
        <c:scaling>
          <c:orientation val="minMax"/>
          <c:max val="3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62700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>
      <c:oddHeader>&amp;L&amp;"-,Fett"
  Tool zur Bestandesaufnahme der Gesundheitsförderung und Prävention in Ihrer Gemeinde&amp;Z </c:oddHead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chemeClr val="tx1"/>
                </a:solidFill>
              </a:rPr>
              <a:t>SETTORI D'INTERVENTO</a:t>
            </a:r>
          </a:p>
        </c:rich>
      </c:tx>
      <c:layout>
        <c:manualLayout>
          <c:xMode val="edge"/>
          <c:yMode val="edge"/>
          <c:x val="0.34364357203175294"/>
          <c:y val="5.7976931616798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669352386727163"/>
          <c:y val="0.1644038154610527"/>
          <c:w val="0.47986682857804713"/>
          <c:h val="0.78826737512236256"/>
        </c:manualLayout>
      </c:layout>
      <c:radarChart>
        <c:radarStyle val="filled"/>
        <c:varyColors val="0"/>
        <c:ser>
          <c:idx val="0"/>
          <c:order val="0"/>
          <c:tx>
            <c:strRef>
              <c:f>Spider!$R$8</c:f>
              <c:strCache>
                <c:ptCount val="1"/>
              </c:strCache>
            </c:strRef>
          </c:tx>
          <c:spPr>
            <a:solidFill>
              <a:srgbClr val="99FF66">
                <a:alpha val="50000"/>
              </a:srgbClr>
            </a:solidFill>
            <a:ln w="25400">
              <a:noFill/>
              <a:prstDash val="sysDot"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Spider!$S$7:$AE$7</c15:sqref>
                  </c15:fullRef>
                </c:ext>
              </c:extLst>
              <c:f>(Spider!$S$7,Spider!$V$7,Spider!$X$7,Spider!$AA$7,Spider!$AC$7)</c:f>
              <c:strCache>
                <c:ptCount val="5"/>
                <c:pt idx="0">
                  <c:v>Politica</c:v>
                </c:pt>
                <c:pt idx="1">
                  <c:v>Tempo libero</c:v>
                </c:pt>
                <c:pt idx="2">
                  <c:v>Consulenza e sostegno</c:v>
                </c:pt>
                <c:pt idx="3">
                  <c:v>Educazione e formazione</c:v>
                </c:pt>
                <c:pt idx="4">
                  <c:v>Territorio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Spider!$S$8:$AE$8</c15:sqref>
                  </c15:fullRef>
                </c:ext>
              </c:extLst>
              <c:f>(Spider!$S$8,Spider!$V$8,Spider!$X$8,Spider!$AA$8,Spider!$AC$8)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D-4597-A537-F7B8F821C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302840"/>
        <c:axId val="494306368"/>
      </c:radarChart>
      <c:catAx>
        <c:axId val="494302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306368"/>
        <c:crosses val="autoZero"/>
        <c:auto val="1"/>
        <c:lblAlgn val="ctr"/>
        <c:lblOffset val="100"/>
        <c:noMultiLvlLbl val="0"/>
      </c:catAx>
      <c:valAx>
        <c:axId val="494306368"/>
        <c:scaling>
          <c:orientation val="minMax"/>
          <c:max val="3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430284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65" l="0.78740157480314965" r="0.78740157480314965" t="1.574803149606299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8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6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9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9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1.png"/><Relationship Id="rId1" Type="http://schemas.openxmlformats.org/officeDocument/2006/relationships/image" Target="../media/image8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7.emf"/><Relationship Id="rId18" Type="http://schemas.openxmlformats.org/officeDocument/2006/relationships/image" Target="../media/image22.emf"/><Relationship Id="rId26" Type="http://schemas.openxmlformats.org/officeDocument/2006/relationships/image" Target="../media/image30.emf"/><Relationship Id="rId3" Type="http://schemas.openxmlformats.org/officeDocument/2006/relationships/image" Target="../media/image17.emf"/><Relationship Id="rId21" Type="http://schemas.openxmlformats.org/officeDocument/2006/relationships/image" Target="../media/image25.emf"/><Relationship Id="rId7" Type="http://schemas.openxmlformats.org/officeDocument/2006/relationships/image" Target="../media/image13.emf"/><Relationship Id="rId12" Type="http://schemas.openxmlformats.org/officeDocument/2006/relationships/image" Target="../media/image8.emf"/><Relationship Id="rId17" Type="http://schemas.openxmlformats.org/officeDocument/2006/relationships/image" Target="../media/image21.emf"/><Relationship Id="rId25" Type="http://schemas.openxmlformats.org/officeDocument/2006/relationships/image" Target="../media/image29.emf"/><Relationship Id="rId33" Type="http://schemas.openxmlformats.org/officeDocument/2006/relationships/image" Target="../media/image37.emf"/><Relationship Id="rId2" Type="http://schemas.openxmlformats.org/officeDocument/2006/relationships/image" Target="../media/image18.emf"/><Relationship Id="rId16" Type="http://schemas.openxmlformats.org/officeDocument/2006/relationships/image" Target="../media/image20.emf"/><Relationship Id="rId20" Type="http://schemas.openxmlformats.org/officeDocument/2006/relationships/image" Target="../media/image24.emf"/><Relationship Id="rId29" Type="http://schemas.openxmlformats.org/officeDocument/2006/relationships/image" Target="../media/image33.emf"/><Relationship Id="rId1" Type="http://schemas.openxmlformats.org/officeDocument/2006/relationships/image" Target="../media/image19.emf"/><Relationship Id="rId6" Type="http://schemas.openxmlformats.org/officeDocument/2006/relationships/image" Target="../media/image14.emf"/><Relationship Id="rId11" Type="http://schemas.openxmlformats.org/officeDocument/2006/relationships/image" Target="../media/image9.emf"/><Relationship Id="rId24" Type="http://schemas.openxmlformats.org/officeDocument/2006/relationships/image" Target="../media/image28.emf"/><Relationship Id="rId32" Type="http://schemas.openxmlformats.org/officeDocument/2006/relationships/image" Target="../media/image36.emf"/><Relationship Id="rId5" Type="http://schemas.openxmlformats.org/officeDocument/2006/relationships/image" Target="../media/image15.emf"/><Relationship Id="rId15" Type="http://schemas.openxmlformats.org/officeDocument/2006/relationships/image" Target="../media/image5.emf"/><Relationship Id="rId23" Type="http://schemas.openxmlformats.org/officeDocument/2006/relationships/image" Target="../media/image27.emf"/><Relationship Id="rId28" Type="http://schemas.openxmlformats.org/officeDocument/2006/relationships/image" Target="../media/image32.emf"/><Relationship Id="rId10" Type="http://schemas.openxmlformats.org/officeDocument/2006/relationships/image" Target="../media/image10.emf"/><Relationship Id="rId19" Type="http://schemas.openxmlformats.org/officeDocument/2006/relationships/image" Target="../media/image23.emf"/><Relationship Id="rId31" Type="http://schemas.openxmlformats.org/officeDocument/2006/relationships/image" Target="../media/image35.emf"/><Relationship Id="rId4" Type="http://schemas.openxmlformats.org/officeDocument/2006/relationships/image" Target="../media/image16.emf"/><Relationship Id="rId9" Type="http://schemas.openxmlformats.org/officeDocument/2006/relationships/image" Target="../media/image11.emf"/><Relationship Id="rId14" Type="http://schemas.openxmlformats.org/officeDocument/2006/relationships/image" Target="../media/image6.emf"/><Relationship Id="rId22" Type="http://schemas.openxmlformats.org/officeDocument/2006/relationships/image" Target="../media/image26.emf"/><Relationship Id="rId27" Type="http://schemas.openxmlformats.org/officeDocument/2006/relationships/image" Target="../media/image31.emf"/><Relationship Id="rId30" Type="http://schemas.openxmlformats.org/officeDocument/2006/relationships/image" Target="../media/image34.emf"/><Relationship Id="rId8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41.emf"/><Relationship Id="rId3" Type="http://schemas.openxmlformats.org/officeDocument/2006/relationships/image" Target="../media/image45.emf"/><Relationship Id="rId7" Type="http://schemas.openxmlformats.org/officeDocument/2006/relationships/image" Target="../media/image42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43.emf"/><Relationship Id="rId5" Type="http://schemas.openxmlformats.org/officeDocument/2006/relationships/image" Target="../media/image40.emf"/><Relationship Id="rId4" Type="http://schemas.openxmlformats.org/officeDocument/2006/relationships/image" Target="../media/image44.emf"/><Relationship Id="rId9" Type="http://schemas.openxmlformats.org/officeDocument/2006/relationships/image" Target="../media/image39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42.emf"/><Relationship Id="rId13" Type="http://schemas.openxmlformats.org/officeDocument/2006/relationships/image" Target="../media/image55.emf"/><Relationship Id="rId3" Type="http://schemas.openxmlformats.org/officeDocument/2006/relationships/image" Target="../media/image47.emf"/><Relationship Id="rId7" Type="http://schemas.openxmlformats.org/officeDocument/2006/relationships/image" Target="../media/image51.emf"/><Relationship Id="rId12" Type="http://schemas.openxmlformats.org/officeDocument/2006/relationships/image" Target="../media/image54.emf"/><Relationship Id="rId2" Type="http://schemas.openxmlformats.org/officeDocument/2006/relationships/image" Target="../media/image48.emf"/><Relationship Id="rId16" Type="http://schemas.openxmlformats.org/officeDocument/2006/relationships/image" Target="../media/image58.emf"/><Relationship Id="rId1" Type="http://schemas.openxmlformats.org/officeDocument/2006/relationships/image" Target="../media/image17.emf"/><Relationship Id="rId6" Type="http://schemas.openxmlformats.org/officeDocument/2006/relationships/image" Target="../media/image50.emf"/><Relationship Id="rId11" Type="http://schemas.openxmlformats.org/officeDocument/2006/relationships/image" Target="../media/image53.emf"/><Relationship Id="rId5" Type="http://schemas.openxmlformats.org/officeDocument/2006/relationships/image" Target="../media/image49.emf"/><Relationship Id="rId15" Type="http://schemas.openxmlformats.org/officeDocument/2006/relationships/image" Target="../media/image57.emf"/><Relationship Id="rId10" Type="http://schemas.openxmlformats.org/officeDocument/2006/relationships/image" Target="../media/image52.emf"/><Relationship Id="rId4" Type="http://schemas.openxmlformats.org/officeDocument/2006/relationships/image" Target="../media/image16.emf"/><Relationship Id="rId9" Type="http://schemas.openxmlformats.org/officeDocument/2006/relationships/image" Target="../media/image41.emf"/><Relationship Id="rId14" Type="http://schemas.openxmlformats.org/officeDocument/2006/relationships/image" Target="../media/image56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54.emf"/><Relationship Id="rId3" Type="http://schemas.openxmlformats.org/officeDocument/2006/relationships/image" Target="../media/image61.emf"/><Relationship Id="rId7" Type="http://schemas.openxmlformats.org/officeDocument/2006/relationships/image" Target="../media/image65.emf"/><Relationship Id="rId12" Type="http://schemas.openxmlformats.org/officeDocument/2006/relationships/image" Target="../media/image68.emf"/><Relationship Id="rId2" Type="http://schemas.openxmlformats.org/officeDocument/2006/relationships/image" Target="../media/image60.emf"/><Relationship Id="rId1" Type="http://schemas.openxmlformats.org/officeDocument/2006/relationships/image" Target="../media/image17.emf"/><Relationship Id="rId6" Type="http://schemas.openxmlformats.org/officeDocument/2006/relationships/image" Target="../media/image64.emf"/><Relationship Id="rId11" Type="http://schemas.openxmlformats.org/officeDocument/2006/relationships/image" Target="../media/image67.emf"/><Relationship Id="rId5" Type="http://schemas.openxmlformats.org/officeDocument/2006/relationships/image" Target="../media/image63.emf"/><Relationship Id="rId10" Type="http://schemas.openxmlformats.org/officeDocument/2006/relationships/image" Target="../media/image66.emf"/><Relationship Id="rId4" Type="http://schemas.openxmlformats.org/officeDocument/2006/relationships/image" Target="../media/image62.emf"/><Relationship Id="rId9" Type="http://schemas.openxmlformats.org/officeDocument/2006/relationships/image" Target="../media/image58.emf"/></Relationships>
</file>

<file path=xl/drawings/_rels/vmlDrawing6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51.emf"/><Relationship Id="rId3" Type="http://schemas.openxmlformats.org/officeDocument/2006/relationships/image" Target="../media/image71.emf"/><Relationship Id="rId7" Type="http://schemas.openxmlformats.org/officeDocument/2006/relationships/image" Target="../media/image75.emf"/><Relationship Id="rId12" Type="http://schemas.openxmlformats.org/officeDocument/2006/relationships/image" Target="../media/image78.emf"/><Relationship Id="rId2" Type="http://schemas.openxmlformats.org/officeDocument/2006/relationships/image" Target="../media/image70.emf"/><Relationship Id="rId1" Type="http://schemas.openxmlformats.org/officeDocument/2006/relationships/image" Target="../media/image17.emf"/><Relationship Id="rId6" Type="http://schemas.openxmlformats.org/officeDocument/2006/relationships/image" Target="../media/image74.emf"/><Relationship Id="rId11" Type="http://schemas.openxmlformats.org/officeDocument/2006/relationships/image" Target="../media/image77.emf"/><Relationship Id="rId5" Type="http://schemas.openxmlformats.org/officeDocument/2006/relationships/image" Target="../media/image73.emf"/><Relationship Id="rId10" Type="http://schemas.openxmlformats.org/officeDocument/2006/relationships/image" Target="../media/image76.emf"/><Relationship Id="rId4" Type="http://schemas.openxmlformats.org/officeDocument/2006/relationships/image" Target="../media/image72.emf"/><Relationship Id="rId9" Type="http://schemas.openxmlformats.org/officeDocument/2006/relationships/image" Target="../media/image33.emf"/><Relationship Id="rId14" Type="http://schemas.openxmlformats.org/officeDocument/2006/relationships/image" Target="../media/image79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735844</xdr:colOff>
      <xdr:row>4</xdr:row>
      <xdr:rowOff>19843</xdr:rowOff>
    </xdr:from>
    <xdr:to>
      <xdr:col>9</xdr:col>
      <xdr:colOff>3177842</xdr:colOff>
      <xdr:row>26</xdr:row>
      <xdr:rowOff>81343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1119" y="1077118"/>
          <a:ext cx="3727873" cy="482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</xdr:row>
          <xdr:rowOff>190500</xdr:rowOff>
        </xdr:from>
        <xdr:to>
          <xdr:col>5</xdr:col>
          <xdr:colOff>133350</xdr:colOff>
          <xdr:row>2</xdr:row>
          <xdr:rowOff>171450</xdr:rowOff>
        </xdr:to>
        <xdr:sp macro="" textlink="">
          <xdr:nvSpPr>
            <xdr:cNvPr id="12291" name="TextBox1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</xdr:row>
          <xdr:rowOff>171450</xdr:rowOff>
        </xdr:from>
        <xdr:to>
          <xdr:col>5</xdr:col>
          <xdr:colOff>133350</xdr:colOff>
          <xdr:row>3</xdr:row>
          <xdr:rowOff>161925</xdr:rowOff>
        </xdr:to>
        <xdr:sp macro="" textlink="">
          <xdr:nvSpPr>
            <xdr:cNvPr id="12292" name="TextBox2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</xdr:row>
          <xdr:rowOff>200025</xdr:rowOff>
        </xdr:from>
        <xdr:to>
          <xdr:col>2</xdr:col>
          <xdr:colOff>0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171450</xdr:rowOff>
        </xdr:from>
        <xdr:to>
          <xdr:col>2</xdr:col>
          <xdr:colOff>0</xdr:colOff>
          <xdr:row>11</xdr:row>
          <xdr:rowOff>28575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171450</xdr:rowOff>
        </xdr:from>
        <xdr:to>
          <xdr:col>2</xdr:col>
          <xdr:colOff>0</xdr:colOff>
          <xdr:row>17</xdr:row>
          <xdr:rowOff>19050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180975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171450</xdr:rowOff>
        </xdr:from>
        <xdr:to>
          <xdr:col>2</xdr:col>
          <xdr:colOff>0</xdr:colOff>
          <xdr:row>15</xdr:row>
          <xdr:rowOff>28575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10</xdr:row>
          <xdr:rowOff>180975</xdr:rowOff>
        </xdr:from>
        <xdr:to>
          <xdr:col>7</xdr:col>
          <xdr:colOff>180975</xdr:colOff>
          <xdr:row>11</xdr:row>
          <xdr:rowOff>171450</xdr:rowOff>
        </xdr:to>
        <xdr:sp macro="" textlink="">
          <xdr:nvSpPr>
            <xdr:cNvPr id="12302" name="TextBox3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12</xdr:row>
          <xdr:rowOff>171450</xdr:rowOff>
        </xdr:from>
        <xdr:to>
          <xdr:col>7</xdr:col>
          <xdr:colOff>180975</xdr:colOff>
          <xdr:row>13</xdr:row>
          <xdr:rowOff>161925</xdr:rowOff>
        </xdr:to>
        <xdr:sp macro="" textlink="">
          <xdr:nvSpPr>
            <xdr:cNvPr id="12303" name="TextBox4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14</xdr:row>
          <xdr:rowOff>161925</xdr:rowOff>
        </xdr:from>
        <xdr:to>
          <xdr:col>7</xdr:col>
          <xdr:colOff>180975</xdr:colOff>
          <xdr:row>15</xdr:row>
          <xdr:rowOff>152400</xdr:rowOff>
        </xdr:to>
        <xdr:sp macro="" textlink="">
          <xdr:nvSpPr>
            <xdr:cNvPr id="12304" name="TextBox5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16</xdr:row>
          <xdr:rowOff>180975</xdr:rowOff>
        </xdr:from>
        <xdr:to>
          <xdr:col>7</xdr:col>
          <xdr:colOff>180975</xdr:colOff>
          <xdr:row>17</xdr:row>
          <xdr:rowOff>171450</xdr:rowOff>
        </xdr:to>
        <xdr:sp macro="" textlink="">
          <xdr:nvSpPr>
            <xdr:cNvPr id="12305" name="TextBox6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</xdr:row>
          <xdr:rowOff>171450</xdr:rowOff>
        </xdr:from>
        <xdr:to>
          <xdr:col>5</xdr:col>
          <xdr:colOff>133350</xdr:colOff>
          <xdr:row>5</xdr:row>
          <xdr:rowOff>161925</xdr:rowOff>
        </xdr:to>
        <xdr:sp macro="" textlink="">
          <xdr:nvSpPr>
            <xdr:cNvPr id="12306" name="TextBox7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</xdr:row>
          <xdr:rowOff>171450</xdr:rowOff>
        </xdr:from>
        <xdr:to>
          <xdr:col>5</xdr:col>
          <xdr:colOff>133350</xdr:colOff>
          <xdr:row>6</xdr:row>
          <xdr:rowOff>161925</xdr:rowOff>
        </xdr:to>
        <xdr:sp macro="" textlink="">
          <xdr:nvSpPr>
            <xdr:cNvPr id="12307" name="TextBox8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6</xdr:row>
          <xdr:rowOff>171450</xdr:rowOff>
        </xdr:from>
        <xdr:to>
          <xdr:col>5</xdr:col>
          <xdr:colOff>133350</xdr:colOff>
          <xdr:row>7</xdr:row>
          <xdr:rowOff>161925</xdr:rowOff>
        </xdr:to>
        <xdr:sp macro="" textlink="">
          <xdr:nvSpPr>
            <xdr:cNvPr id="12308" name="TextBox9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18</xdr:row>
          <xdr:rowOff>161925</xdr:rowOff>
        </xdr:from>
        <xdr:to>
          <xdr:col>7</xdr:col>
          <xdr:colOff>180975</xdr:colOff>
          <xdr:row>19</xdr:row>
          <xdr:rowOff>152400</xdr:rowOff>
        </xdr:to>
        <xdr:sp macro="" textlink="">
          <xdr:nvSpPr>
            <xdr:cNvPr id="12309" name="TextBox10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171450</xdr:rowOff>
        </xdr:from>
        <xdr:to>
          <xdr:col>2</xdr:col>
          <xdr:colOff>0</xdr:colOff>
          <xdr:row>19</xdr:row>
          <xdr:rowOff>28575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152400</xdr:rowOff>
        </xdr:from>
        <xdr:to>
          <xdr:col>2</xdr:col>
          <xdr:colOff>0</xdr:colOff>
          <xdr:row>22</xdr:row>
          <xdr:rowOff>28575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161925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161925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161925</xdr:rowOff>
        </xdr:from>
        <xdr:to>
          <xdr:col>2</xdr:col>
          <xdr:colOff>0</xdr:colOff>
          <xdr:row>25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171450</xdr:rowOff>
        </xdr:from>
        <xdr:to>
          <xdr:col>7</xdr:col>
          <xdr:colOff>504825</xdr:colOff>
          <xdr:row>25</xdr:row>
          <xdr:rowOff>171450</xdr:rowOff>
        </xdr:to>
        <xdr:sp macro="" textlink="">
          <xdr:nvSpPr>
            <xdr:cNvPr id="12315" name="TextBox11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0</xdr:rowOff>
        </xdr:from>
        <xdr:to>
          <xdr:col>7</xdr:col>
          <xdr:colOff>504825</xdr:colOff>
          <xdr:row>26</xdr:row>
          <xdr:rowOff>180975</xdr:rowOff>
        </xdr:to>
        <xdr:sp macro="" textlink="">
          <xdr:nvSpPr>
            <xdr:cNvPr id="12316" name="TextBox12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171450</xdr:rowOff>
        </xdr:from>
        <xdr:to>
          <xdr:col>5</xdr:col>
          <xdr:colOff>133350</xdr:colOff>
          <xdr:row>4</xdr:row>
          <xdr:rowOff>161925</xdr:rowOff>
        </xdr:to>
        <xdr:sp macro="" textlink="">
          <xdr:nvSpPr>
            <xdr:cNvPr id="12317" name="TextBox13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0</xdr:row>
      <xdr:rowOff>31750</xdr:rowOff>
    </xdr:from>
    <xdr:to>
      <xdr:col>9</xdr:col>
      <xdr:colOff>1830918</xdr:colOff>
      <xdr:row>1</xdr:row>
      <xdr:rowOff>179917</xdr:rowOff>
    </xdr:to>
    <xdr:sp macro="" textlink="">
      <xdr:nvSpPr>
        <xdr:cNvPr id="3" name="Rechteck 2"/>
        <xdr:cNvSpPr/>
      </xdr:nvSpPr>
      <xdr:spPr>
        <a:xfrm>
          <a:off x="1" y="31750"/>
          <a:ext cx="72072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</a:t>
          </a:r>
          <a:r>
            <a:rPr lang="de-CH" sz="1200" b="1" baseline="0">
              <a:solidFill>
                <a:schemeClr val="tx1"/>
              </a:solidFill>
            </a:rPr>
            <a:t> sulla promozione della salute e sulla prevenzione nel Suo comune</a:t>
          </a:r>
          <a:endParaRPr lang="de-CH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137848</xdr:rowOff>
    </xdr:from>
    <xdr:to>
      <xdr:col>7</xdr:col>
      <xdr:colOff>607218</xdr:colOff>
      <xdr:row>30</xdr:row>
      <xdr:rowOff>95252</xdr:rowOff>
    </xdr:to>
    <xdr:sp macro="" textlink="">
      <xdr:nvSpPr>
        <xdr:cNvPr id="27" name="Rechteck 26"/>
        <xdr:cNvSpPr/>
      </xdr:nvSpPr>
      <xdr:spPr>
        <a:xfrm>
          <a:off x="0" y="6329098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9</xdr:col>
      <xdr:colOff>785812</xdr:colOff>
      <xdr:row>28</xdr:row>
      <xdr:rowOff>137848</xdr:rowOff>
    </xdr:from>
    <xdr:to>
      <xdr:col>9</xdr:col>
      <xdr:colOff>3672803</xdr:colOff>
      <xdr:row>30</xdr:row>
      <xdr:rowOff>68660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6329098"/>
          <a:ext cx="2886991" cy="288000"/>
        </a:xfrm>
        <a:prstGeom prst="rect">
          <a:avLst/>
        </a:prstGeom>
      </xdr:spPr>
    </xdr:pic>
    <xdr:clientData/>
  </xdr:twoCellAnchor>
  <xdr:twoCellAnchor>
    <xdr:from>
      <xdr:col>9</xdr:col>
      <xdr:colOff>981074</xdr:colOff>
      <xdr:row>11</xdr:row>
      <xdr:rowOff>9524</xdr:rowOff>
    </xdr:from>
    <xdr:to>
      <xdr:col>9</xdr:col>
      <xdr:colOff>1609725</xdr:colOff>
      <xdr:row>12</xdr:row>
      <xdr:rowOff>47625</xdr:rowOff>
    </xdr:to>
    <xdr:sp macro="" textlink="">
      <xdr:nvSpPr>
        <xdr:cNvPr id="5" name="Textfeld 4"/>
        <xdr:cNvSpPr txBox="1"/>
      </xdr:nvSpPr>
      <xdr:spPr>
        <a:xfrm>
          <a:off x="6372224" y="2638424"/>
          <a:ext cx="628651" cy="228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 b="1" i="1"/>
            <a:t>Politica</a:t>
          </a:r>
        </a:p>
      </xdr:txBody>
    </xdr:sp>
    <xdr:clientData/>
  </xdr:twoCellAnchor>
  <xdr:oneCellAnchor>
    <xdr:from>
      <xdr:col>9</xdr:col>
      <xdr:colOff>1924050</xdr:colOff>
      <xdr:row>12</xdr:row>
      <xdr:rowOff>161925</xdr:rowOff>
    </xdr:from>
    <xdr:ext cx="609600" cy="342786"/>
    <xdr:sp macro="" textlink="">
      <xdr:nvSpPr>
        <xdr:cNvPr id="6" name="Textfeld 5"/>
        <xdr:cNvSpPr txBox="1"/>
      </xdr:nvSpPr>
      <xdr:spPr>
        <a:xfrm>
          <a:off x="7315200" y="2981325"/>
          <a:ext cx="609600" cy="342786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800" b="1" i="1"/>
            <a:t>Tempo libero</a:t>
          </a:r>
        </a:p>
      </xdr:txBody>
    </xdr:sp>
    <xdr:clientData/>
  </xdr:oneCellAnchor>
  <xdr:oneCellAnchor>
    <xdr:from>
      <xdr:col>9</xdr:col>
      <xdr:colOff>1533526</xdr:colOff>
      <xdr:row>16</xdr:row>
      <xdr:rowOff>152399</xdr:rowOff>
    </xdr:from>
    <xdr:ext cx="762000" cy="352426"/>
    <xdr:sp macro="" textlink="">
      <xdr:nvSpPr>
        <xdr:cNvPr id="7" name="Textfeld 6"/>
        <xdr:cNvSpPr txBox="1"/>
      </xdr:nvSpPr>
      <xdr:spPr>
        <a:xfrm>
          <a:off x="6924676" y="3733799"/>
          <a:ext cx="762000" cy="352426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1"/>
            <a:t>Consulenza e sostegno</a:t>
          </a:r>
        </a:p>
      </xdr:txBody>
    </xdr:sp>
    <xdr:clientData/>
  </xdr:oneCellAnchor>
  <xdr:oneCellAnchor>
    <xdr:from>
      <xdr:col>9</xdr:col>
      <xdr:colOff>400051</xdr:colOff>
      <xdr:row>16</xdr:row>
      <xdr:rowOff>180975</xdr:rowOff>
    </xdr:from>
    <xdr:ext cx="857250" cy="342786"/>
    <xdr:sp macro="" textlink="">
      <xdr:nvSpPr>
        <xdr:cNvPr id="8" name="Textfeld 7"/>
        <xdr:cNvSpPr txBox="1"/>
      </xdr:nvSpPr>
      <xdr:spPr>
        <a:xfrm>
          <a:off x="5791201" y="3762375"/>
          <a:ext cx="857250" cy="342786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800" b="1" i="1"/>
            <a:t>Educazione e formazione</a:t>
          </a:r>
        </a:p>
      </xdr:txBody>
    </xdr:sp>
    <xdr:clientData/>
  </xdr:oneCellAnchor>
  <xdr:oneCellAnchor>
    <xdr:from>
      <xdr:col>9</xdr:col>
      <xdr:colOff>9525</xdr:colOff>
      <xdr:row>13</xdr:row>
      <xdr:rowOff>85725</xdr:rowOff>
    </xdr:from>
    <xdr:ext cx="704850" cy="322335"/>
    <xdr:sp macro="" textlink="">
      <xdr:nvSpPr>
        <xdr:cNvPr id="9" name="Textfeld 8"/>
        <xdr:cNvSpPr txBox="1"/>
      </xdr:nvSpPr>
      <xdr:spPr>
        <a:xfrm>
          <a:off x="5400675" y="3095625"/>
          <a:ext cx="704850" cy="32233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1"/>
            <a:t>Territorio</a:t>
          </a:r>
        </a:p>
      </xdr:txBody>
    </xdr:sp>
    <xdr:clientData/>
  </xdr:oneCellAnchor>
  <xdr:twoCellAnchor>
    <xdr:from>
      <xdr:col>9</xdr:col>
      <xdr:colOff>942975</xdr:colOff>
      <xdr:row>14</xdr:row>
      <xdr:rowOff>123825</xdr:rowOff>
    </xdr:from>
    <xdr:to>
      <xdr:col>9</xdr:col>
      <xdr:colOff>1762125</xdr:colOff>
      <xdr:row>15</xdr:row>
      <xdr:rowOff>142874</xdr:rowOff>
    </xdr:to>
    <xdr:sp macro="" textlink="">
      <xdr:nvSpPr>
        <xdr:cNvPr id="10" name="Textfeld 9"/>
        <xdr:cNvSpPr txBox="1"/>
      </xdr:nvSpPr>
      <xdr:spPr>
        <a:xfrm>
          <a:off x="6334125" y="3324225"/>
          <a:ext cx="8191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 b="1" i="1"/>
            <a:t>Popolazione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</xdr:row>
          <xdr:rowOff>38100</xdr:rowOff>
        </xdr:from>
        <xdr:to>
          <xdr:col>7</xdr:col>
          <xdr:colOff>2447925</xdr:colOff>
          <xdr:row>5</xdr:row>
          <xdr:rowOff>102577</xdr:rowOff>
        </xdr:to>
        <xdr:sp macro="" textlink="">
          <xdr:nvSpPr>
            <xdr:cNvPr id="6177" name="TextBox1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38101</xdr:rowOff>
        </xdr:from>
        <xdr:to>
          <xdr:col>7</xdr:col>
          <xdr:colOff>2447925</xdr:colOff>
          <xdr:row>8</xdr:row>
          <xdr:rowOff>168520</xdr:rowOff>
        </xdr:to>
        <xdr:sp macro="" textlink="">
          <xdr:nvSpPr>
            <xdr:cNvPr id="6178" name="TextBox2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47625</xdr:rowOff>
        </xdr:from>
        <xdr:to>
          <xdr:col>7</xdr:col>
          <xdr:colOff>2447925</xdr:colOff>
          <xdr:row>11</xdr:row>
          <xdr:rowOff>219075</xdr:rowOff>
        </xdr:to>
        <xdr:sp macro="" textlink="">
          <xdr:nvSpPr>
            <xdr:cNvPr id="6179" name="TextBox3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28574</xdr:rowOff>
        </xdr:from>
        <xdr:to>
          <xdr:col>7</xdr:col>
          <xdr:colOff>2447925</xdr:colOff>
          <xdr:row>14</xdr:row>
          <xdr:rowOff>205153</xdr:rowOff>
        </xdr:to>
        <xdr:sp macro="" textlink="">
          <xdr:nvSpPr>
            <xdr:cNvPr id="6180" name="TextBox4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57150</xdr:rowOff>
        </xdr:from>
        <xdr:to>
          <xdr:col>7</xdr:col>
          <xdr:colOff>2447925</xdr:colOff>
          <xdr:row>20</xdr:row>
          <xdr:rowOff>168520</xdr:rowOff>
        </xdr:to>
        <xdr:sp macro="" textlink="">
          <xdr:nvSpPr>
            <xdr:cNvPr id="6181" name="TextBox5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47625</xdr:rowOff>
        </xdr:from>
        <xdr:to>
          <xdr:col>7</xdr:col>
          <xdr:colOff>2447925</xdr:colOff>
          <xdr:row>17</xdr:row>
          <xdr:rowOff>168519</xdr:rowOff>
        </xdr:to>
        <xdr:sp macro="" textlink="">
          <xdr:nvSpPr>
            <xdr:cNvPr id="6182" name="TextBox6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28575</xdr:rowOff>
        </xdr:from>
        <xdr:to>
          <xdr:col>7</xdr:col>
          <xdr:colOff>2447925</xdr:colOff>
          <xdr:row>23</xdr:row>
          <xdr:rowOff>131884</xdr:rowOff>
        </xdr:to>
        <xdr:sp macro="" textlink="">
          <xdr:nvSpPr>
            <xdr:cNvPr id="6183" name="TextBox7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</xdr:row>
          <xdr:rowOff>438150</xdr:rowOff>
        </xdr:from>
        <xdr:to>
          <xdr:col>3</xdr:col>
          <xdr:colOff>723900</xdr:colOff>
          <xdr:row>5</xdr:row>
          <xdr:rowOff>123825</xdr:rowOff>
        </xdr:to>
        <xdr:sp macro="" textlink="">
          <xdr:nvSpPr>
            <xdr:cNvPr id="6184" name="OptionButton1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</xdr:row>
          <xdr:rowOff>428625</xdr:rowOff>
        </xdr:from>
        <xdr:to>
          <xdr:col>4</xdr:col>
          <xdr:colOff>657225</xdr:colOff>
          <xdr:row>5</xdr:row>
          <xdr:rowOff>95250</xdr:rowOff>
        </xdr:to>
        <xdr:sp macro="" textlink="">
          <xdr:nvSpPr>
            <xdr:cNvPr id="6185" name="OptionButton2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438150</xdr:rowOff>
        </xdr:from>
        <xdr:to>
          <xdr:col>5</xdr:col>
          <xdr:colOff>695325</xdr:colOff>
          <xdr:row>5</xdr:row>
          <xdr:rowOff>123825</xdr:rowOff>
        </xdr:to>
        <xdr:sp macro="" textlink="">
          <xdr:nvSpPr>
            <xdr:cNvPr id="6186" name="OptionButton3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419100</xdr:rowOff>
        </xdr:from>
        <xdr:to>
          <xdr:col>6</xdr:col>
          <xdr:colOff>314325</xdr:colOff>
          <xdr:row>6</xdr:row>
          <xdr:rowOff>0</xdr:rowOff>
        </xdr:to>
        <xdr:sp macro="" textlink="">
          <xdr:nvSpPr>
            <xdr:cNvPr id="6187" name="OptionButton4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7</xdr:row>
          <xdr:rowOff>823545</xdr:rowOff>
        </xdr:from>
        <xdr:to>
          <xdr:col>3</xdr:col>
          <xdr:colOff>781050</xdr:colOff>
          <xdr:row>8</xdr:row>
          <xdr:rowOff>175845</xdr:rowOff>
        </xdr:to>
        <xdr:sp macro="" textlink="">
          <xdr:nvSpPr>
            <xdr:cNvPr id="6198" name="OptionButton5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8</xdr:row>
          <xdr:rowOff>2196</xdr:rowOff>
        </xdr:from>
        <xdr:to>
          <xdr:col>4</xdr:col>
          <xdr:colOff>714375</xdr:colOff>
          <xdr:row>8</xdr:row>
          <xdr:rowOff>183171</xdr:rowOff>
        </xdr:to>
        <xdr:sp macro="" textlink="">
          <xdr:nvSpPr>
            <xdr:cNvPr id="6199" name="OptionButton6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8</xdr:row>
          <xdr:rowOff>30771</xdr:rowOff>
        </xdr:from>
        <xdr:to>
          <xdr:col>5</xdr:col>
          <xdr:colOff>704850</xdr:colOff>
          <xdr:row>8</xdr:row>
          <xdr:rowOff>183171</xdr:rowOff>
        </xdr:to>
        <xdr:sp macro="" textlink="">
          <xdr:nvSpPr>
            <xdr:cNvPr id="6200" name="OptionButton7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209549</xdr:colOff>
          <xdr:row>7</xdr:row>
          <xdr:rowOff>827941</xdr:rowOff>
        </xdr:from>
        <xdr:to>
          <xdr:col>6</xdr:col>
          <xdr:colOff>388326</xdr:colOff>
          <xdr:row>8</xdr:row>
          <xdr:rowOff>163389</xdr:rowOff>
        </xdr:to>
        <xdr:sp macro="" textlink="">
          <xdr:nvSpPr>
            <xdr:cNvPr id="6201" name="OptionButton8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10</xdr:row>
          <xdr:rowOff>447675</xdr:rowOff>
        </xdr:from>
        <xdr:to>
          <xdr:col>3</xdr:col>
          <xdr:colOff>781050</xdr:colOff>
          <xdr:row>11</xdr:row>
          <xdr:rowOff>209550</xdr:rowOff>
        </xdr:to>
        <xdr:sp macro="" textlink="">
          <xdr:nvSpPr>
            <xdr:cNvPr id="6223" name="OptionButton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10</xdr:row>
          <xdr:rowOff>447675</xdr:rowOff>
        </xdr:from>
        <xdr:to>
          <xdr:col>4</xdr:col>
          <xdr:colOff>819150</xdr:colOff>
          <xdr:row>11</xdr:row>
          <xdr:rowOff>209550</xdr:rowOff>
        </xdr:to>
        <xdr:sp macro="" textlink="">
          <xdr:nvSpPr>
            <xdr:cNvPr id="6224" name="OptionButton1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10</xdr:row>
          <xdr:rowOff>447675</xdr:rowOff>
        </xdr:from>
        <xdr:to>
          <xdr:col>5</xdr:col>
          <xdr:colOff>809625</xdr:colOff>
          <xdr:row>11</xdr:row>
          <xdr:rowOff>219075</xdr:rowOff>
        </xdr:to>
        <xdr:sp macro="" textlink="">
          <xdr:nvSpPr>
            <xdr:cNvPr id="6225" name="OptionButton1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447675</xdr:rowOff>
        </xdr:from>
        <xdr:to>
          <xdr:col>6</xdr:col>
          <xdr:colOff>476250</xdr:colOff>
          <xdr:row>11</xdr:row>
          <xdr:rowOff>219075</xdr:rowOff>
        </xdr:to>
        <xdr:sp macro="" textlink="">
          <xdr:nvSpPr>
            <xdr:cNvPr id="6226" name="OptionButton1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14</xdr:row>
          <xdr:rowOff>9525</xdr:rowOff>
        </xdr:from>
        <xdr:to>
          <xdr:col>3</xdr:col>
          <xdr:colOff>800100</xdr:colOff>
          <xdr:row>14</xdr:row>
          <xdr:rowOff>228600</xdr:rowOff>
        </xdr:to>
        <xdr:sp macro="" textlink="">
          <xdr:nvSpPr>
            <xdr:cNvPr id="6227" name="OptionButton1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14</xdr:row>
          <xdr:rowOff>9525</xdr:rowOff>
        </xdr:from>
        <xdr:to>
          <xdr:col>4</xdr:col>
          <xdr:colOff>838200</xdr:colOff>
          <xdr:row>14</xdr:row>
          <xdr:rowOff>219075</xdr:rowOff>
        </xdr:to>
        <xdr:sp macro="" textlink="">
          <xdr:nvSpPr>
            <xdr:cNvPr id="6228" name="OptionButton1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14</xdr:row>
          <xdr:rowOff>53487</xdr:rowOff>
        </xdr:from>
        <xdr:to>
          <xdr:col>5</xdr:col>
          <xdr:colOff>704850</xdr:colOff>
          <xdr:row>14</xdr:row>
          <xdr:rowOff>196362</xdr:rowOff>
        </xdr:to>
        <xdr:sp macro="" textlink="">
          <xdr:nvSpPr>
            <xdr:cNvPr id="6229" name="OptionButton1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9525</xdr:rowOff>
        </xdr:from>
        <xdr:to>
          <xdr:col>6</xdr:col>
          <xdr:colOff>495300</xdr:colOff>
          <xdr:row>14</xdr:row>
          <xdr:rowOff>228600</xdr:rowOff>
        </xdr:to>
        <xdr:sp macro="" textlink="">
          <xdr:nvSpPr>
            <xdr:cNvPr id="6230" name="OptionButton1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16</xdr:row>
          <xdr:rowOff>438150</xdr:rowOff>
        </xdr:from>
        <xdr:to>
          <xdr:col>3</xdr:col>
          <xdr:colOff>723900</xdr:colOff>
          <xdr:row>17</xdr:row>
          <xdr:rowOff>161192</xdr:rowOff>
        </xdr:to>
        <xdr:sp macro="" textlink="">
          <xdr:nvSpPr>
            <xdr:cNvPr id="6231" name="OptionButton1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16</xdr:row>
          <xdr:rowOff>438150</xdr:rowOff>
        </xdr:from>
        <xdr:to>
          <xdr:col>4</xdr:col>
          <xdr:colOff>752475</xdr:colOff>
          <xdr:row>17</xdr:row>
          <xdr:rowOff>153866</xdr:rowOff>
        </xdr:to>
        <xdr:sp macro="" textlink="">
          <xdr:nvSpPr>
            <xdr:cNvPr id="6232" name="OptionButton1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16</xdr:row>
          <xdr:rowOff>438151</xdr:rowOff>
        </xdr:from>
        <xdr:to>
          <xdr:col>5</xdr:col>
          <xdr:colOff>742950</xdr:colOff>
          <xdr:row>17</xdr:row>
          <xdr:rowOff>153867</xdr:rowOff>
        </xdr:to>
        <xdr:sp macro="" textlink="">
          <xdr:nvSpPr>
            <xdr:cNvPr id="6233" name="OptionButton1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438151</xdr:rowOff>
        </xdr:from>
        <xdr:to>
          <xdr:col>6</xdr:col>
          <xdr:colOff>409575</xdr:colOff>
          <xdr:row>17</xdr:row>
          <xdr:rowOff>139213</xdr:rowOff>
        </xdr:to>
        <xdr:sp macro="" textlink="">
          <xdr:nvSpPr>
            <xdr:cNvPr id="6234" name="OptionButton2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441813</xdr:rowOff>
        </xdr:from>
        <xdr:to>
          <xdr:col>3</xdr:col>
          <xdr:colOff>800100</xdr:colOff>
          <xdr:row>20</xdr:row>
          <xdr:rowOff>168519</xdr:rowOff>
        </xdr:to>
        <xdr:sp macro="" textlink="">
          <xdr:nvSpPr>
            <xdr:cNvPr id="6235" name="OptionButton2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19</xdr:row>
          <xdr:rowOff>441813</xdr:rowOff>
        </xdr:from>
        <xdr:to>
          <xdr:col>4</xdr:col>
          <xdr:colOff>838200</xdr:colOff>
          <xdr:row>20</xdr:row>
          <xdr:rowOff>168519</xdr:rowOff>
        </xdr:to>
        <xdr:sp macro="" textlink="">
          <xdr:nvSpPr>
            <xdr:cNvPr id="6236" name="OptionButton2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19</xdr:row>
          <xdr:rowOff>441813</xdr:rowOff>
        </xdr:from>
        <xdr:to>
          <xdr:col>5</xdr:col>
          <xdr:colOff>828675</xdr:colOff>
          <xdr:row>20</xdr:row>
          <xdr:rowOff>168519</xdr:rowOff>
        </xdr:to>
        <xdr:sp macro="" textlink="">
          <xdr:nvSpPr>
            <xdr:cNvPr id="6237" name="OptionButton2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441813</xdr:rowOff>
        </xdr:from>
        <xdr:to>
          <xdr:col>6</xdr:col>
          <xdr:colOff>495300</xdr:colOff>
          <xdr:row>20</xdr:row>
          <xdr:rowOff>168519</xdr:rowOff>
        </xdr:to>
        <xdr:sp macro="" textlink="">
          <xdr:nvSpPr>
            <xdr:cNvPr id="6238" name="OptionButton2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22</xdr:row>
          <xdr:rowOff>438151</xdr:rowOff>
        </xdr:from>
        <xdr:to>
          <xdr:col>3</xdr:col>
          <xdr:colOff>819150</xdr:colOff>
          <xdr:row>24</xdr:row>
          <xdr:rowOff>1</xdr:rowOff>
        </xdr:to>
        <xdr:sp macro="" textlink="">
          <xdr:nvSpPr>
            <xdr:cNvPr id="6239" name="OptionButton2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22</xdr:row>
          <xdr:rowOff>438150</xdr:rowOff>
        </xdr:from>
        <xdr:to>
          <xdr:col>4</xdr:col>
          <xdr:colOff>857250</xdr:colOff>
          <xdr:row>23</xdr:row>
          <xdr:rowOff>124558</xdr:rowOff>
        </xdr:to>
        <xdr:sp macro="" textlink="">
          <xdr:nvSpPr>
            <xdr:cNvPr id="6240" name="OptionButton2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22</xdr:row>
          <xdr:rowOff>474785</xdr:rowOff>
        </xdr:from>
        <xdr:to>
          <xdr:col>5</xdr:col>
          <xdr:colOff>847725</xdr:colOff>
          <xdr:row>23</xdr:row>
          <xdr:rowOff>139212</xdr:rowOff>
        </xdr:to>
        <xdr:sp macro="" textlink="">
          <xdr:nvSpPr>
            <xdr:cNvPr id="6241" name="OptionButton2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430823</xdr:rowOff>
        </xdr:from>
        <xdr:to>
          <xdr:col>6</xdr:col>
          <xdr:colOff>514350</xdr:colOff>
          <xdr:row>23</xdr:row>
          <xdr:rowOff>131884</xdr:rowOff>
        </xdr:to>
        <xdr:sp macro="" textlink="">
          <xdr:nvSpPr>
            <xdr:cNvPr id="6242" name="OptionButton2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</xdr:colOff>
      <xdr:row>0</xdr:row>
      <xdr:rowOff>3</xdr:rowOff>
    </xdr:from>
    <xdr:to>
      <xdr:col>7</xdr:col>
      <xdr:colOff>539752</xdr:colOff>
      <xdr:row>0</xdr:row>
      <xdr:rowOff>488157</xdr:rowOff>
    </xdr:to>
    <xdr:sp macro="" textlink="">
      <xdr:nvSpPr>
        <xdr:cNvPr id="37" name="Rechteck 36"/>
        <xdr:cNvSpPr/>
      </xdr:nvSpPr>
      <xdr:spPr>
        <a:xfrm>
          <a:off x="2" y="3"/>
          <a:ext cx="7207250" cy="4881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</a:t>
          </a:r>
          <a:r>
            <a:rPr lang="de-CH" sz="1200" b="1" baseline="0">
              <a:solidFill>
                <a:schemeClr val="tx1"/>
              </a:solidFill>
            </a:rPr>
            <a:t> il punto della situazione sulla promozione della salute e sulla prevenzione nel Suo comune</a:t>
          </a:r>
          <a:endParaRPr lang="de-CH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23812</xdr:colOff>
      <xdr:row>24</xdr:row>
      <xdr:rowOff>178580</xdr:rowOff>
    </xdr:from>
    <xdr:to>
      <xdr:col>4</xdr:col>
      <xdr:colOff>1131093</xdr:colOff>
      <xdr:row>26</xdr:row>
      <xdr:rowOff>112172</xdr:rowOff>
    </xdr:to>
    <xdr:sp macro="" textlink="">
      <xdr:nvSpPr>
        <xdr:cNvPr id="38" name="Rechteck 37"/>
        <xdr:cNvSpPr/>
      </xdr:nvSpPr>
      <xdr:spPr>
        <a:xfrm>
          <a:off x="23812" y="6262674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5</xdr:col>
      <xdr:colOff>1109661</xdr:colOff>
      <xdr:row>24</xdr:row>
      <xdr:rowOff>178579</xdr:rowOff>
    </xdr:from>
    <xdr:to>
      <xdr:col>7</xdr:col>
      <xdr:colOff>2373263</xdr:colOff>
      <xdr:row>26</xdr:row>
      <xdr:rowOff>104774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3611" y="6360304"/>
          <a:ext cx="3073352" cy="30719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1714500</xdr:colOff>
      <xdr:row>0</xdr:row>
      <xdr:rowOff>0</xdr:rowOff>
    </xdr:from>
    <xdr:to>
      <xdr:col>8</xdr:col>
      <xdr:colOff>0</xdr:colOff>
      <xdr:row>0</xdr:row>
      <xdr:rowOff>720000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0"/>
          <a:ext cx="763636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47625</xdr:rowOff>
        </xdr:from>
        <xdr:to>
          <xdr:col>7</xdr:col>
          <xdr:colOff>2457450</xdr:colOff>
          <xdr:row>5</xdr:row>
          <xdr:rowOff>228600</xdr:rowOff>
        </xdr:to>
        <xdr:sp macro="" textlink="">
          <xdr:nvSpPr>
            <xdr:cNvPr id="2073" name="TextBox1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</xdr:row>
          <xdr:rowOff>38100</xdr:rowOff>
        </xdr:from>
        <xdr:to>
          <xdr:col>7</xdr:col>
          <xdr:colOff>2457450</xdr:colOff>
          <xdr:row>8</xdr:row>
          <xdr:rowOff>209550</xdr:rowOff>
        </xdr:to>
        <xdr:sp macro="" textlink="">
          <xdr:nvSpPr>
            <xdr:cNvPr id="2074" name="TextBox2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38100</xdr:rowOff>
        </xdr:from>
        <xdr:to>
          <xdr:col>7</xdr:col>
          <xdr:colOff>2457450</xdr:colOff>
          <xdr:row>11</xdr:row>
          <xdr:rowOff>219075</xdr:rowOff>
        </xdr:to>
        <xdr:sp macro="" textlink="">
          <xdr:nvSpPr>
            <xdr:cNvPr id="2075" name="TextBox3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28574</xdr:rowOff>
        </xdr:from>
        <xdr:to>
          <xdr:col>7</xdr:col>
          <xdr:colOff>2457450</xdr:colOff>
          <xdr:row>14</xdr:row>
          <xdr:rowOff>200024</xdr:rowOff>
        </xdr:to>
        <xdr:sp macro="" textlink="">
          <xdr:nvSpPr>
            <xdr:cNvPr id="2076" name="TextBox4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4</xdr:row>
          <xdr:rowOff>438150</xdr:rowOff>
        </xdr:from>
        <xdr:to>
          <xdr:col>3</xdr:col>
          <xdr:colOff>847725</xdr:colOff>
          <xdr:row>5</xdr:row>
          <xdr:rowOff>219075</xdr:rowOff>
        </xdr:to>
        <xdr:sp macro="" textlink="">
          <xdr:nvSpPr>
            <xdr:cNvPr id="2077" name="OptionButton1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</xdr:row>
          <xdr:rowOff>438150</xdr:rowOff>
        </xdr:from>
        <xdr:to>
          <xdr:col>4</xdr:col>
          <xdr:colOff>819150</xdr:colOff>
          <xdr:row>5</xdr:row>
          <xdr:rowOff>219075</xdr:rowOff>
        </xdr:to>
        <xdr:sp macro="" textlink="">
          <xdr:nvSpPr>
            <xdr:cNvPr id="2078" name="OptionButton2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4</xdr:row>
          <xdr:rowOff>438150</xdr:rowOff>
        </xdr:from>
        <xdr:to>
          <xdr:col>5</xdr:col>
          <xdr:colOff>847725</xdr:colOff>
          <xdr:row>5</xdr:row>
          <xdr:rowOff>219075</xdr:rowOff>
        </xdr:to>
        <xdr:sp macro="" textlink="">
          <xdr:nvSpPr>
            <xdr:cNvPr id="2079" name="OptionButton3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</xdr:row>
          <xdr:rowOff>438150</xdr:rowOff>
        </xdr:from>
        <xdr:to>
          <xdr:col>6</xdr:col>
          <xdr:colOff>514350</xdr:colOff>
          <xdr:row>5</xdr:row>
          <xdr:rowOff>219075</xdr:rowOff>
        </xdr:to>
        <xdr:sp macro="" textlink="">
          <xdr:nvSpPr>
            <xdr:cNvPr id="2080" name="OptionButton4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7</xdr:row>
          <xdr:rowOff>466725</xdr:rowOff>
        </xdr:from>
        <xdr:to>
          <xdr:col>3</xdr:col>
          <xdr:colOff>819150</xdr:colOff>
          <xdr:row>9</xdr:row>
          <xdr:rowOff>0</xdr:rowOff>
        </xdr:to>
        <xdr:sp macro="" textlink="">
          <xdr:nvSpPr>
            <xdr:cNvPr id="2081" name="OptionButton5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7</xdr:row>
          <xdr:rowOff>466725</xdr:rowOff>
        </xdr:from>
        <xdr:to>
          <xdr:col>4</xdr:col>
          <xdr:colOff>790575</xdr:colOff>
          <xdr:row>9</xdr:row>
          <xdr:rowOff>0</xdr:rowOff>
        </xdr:to>
        <xdr:sp macro="" textlink="">
          <xdr:nvSpPr>
            <xdr:cNvPr id="2082" name="OptionButton6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7</xdr:row>
          <xdr:rowOff>466725</xdr:rowOff>
        </xdr:from>
        <xdr:to>
          <xdr:col>5</xdr:col>
          <xdr:colOff>819150</xdr:colOff>
          <xdr:row>9</xdr:row>
          <xdr:rowOff>0</xdr:rowOff>
        </xdr:to>
        <xdr:sp macro="" textlink="">
          <xdr:nvSpPr>
            <xdr:cNvPr id="2083" name="OptionButton7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</xdr:row>
          <xdr:rowOff>466725</xdr:rowOff>
        </xdr:from>
        <xdr:to>
          <xdr:col>6</xdr:col>
          <xdr:colOff>476250</xdr:colOff>
          <xdr:row>9</xdr:row>
          <xdr:rowOff>0</xdr:rowOff>
        </xdr:to>
        <xdr:sp macro="" textlink="">
          <xdr:nvSpPr>
            <xdr:cNvPr id="2084" name="OptionButton8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10</xdr:row>
          <xdr:rowOff>457200</xdr:rowOff>
        </xdr:from>
        <xdr:to>
          <xdr:col>3</xdr:col>
          <xdr:colOff>838200</xdr:colOff>
          <xdr:row>11</xdr:row>
          <xdr:rowOff>219075</xdr:rowOff>
        </xdr:to>
        <xdr:sp macro="" textlink="">
          <xdr:nvSpPr>
            <xdr:cNvPr id="2085" name="OptionButton9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10</xdr:row>
          <xdr:rowOff>457200</xdr:rowOff>
        </xdr:from>
        <xdr:to>
          <xdr:col>4</xdr:col>
          <xdr:colOff>809625</xdr:colOff>
          <xdr:row>11</xdr:row>
          <xdr:rowOff>219075</xdr:rowOff>
        </xdr:to>
        <xdr:sp macro="" textlink="">
          <xdr:nvSpPr>
            <xdr:cNvPr id="2086" name="OptionButton10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10</xdr:row>
          <xdr:rowOff>457200</xdr:rowOff>
        </xdr:from>
        <xdr:to>
          <xdr:col>5</xdr:col>
          <xdr:colOff>838200</xdr:colOff>
          <xdr:row>11</xdr:row>
          <xdr:rowOff>219075</xdr:rowOff>
        </xdr:to>
        <xdr:sp macro="" textlink="">
          <xdr:nvSpPr>
            <xdr:cNvPr id="2087" name="OptionButton11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</xdr:row>
          <xdr:rowOff>457200</xdr:rowOff>
        </xdr:from>
        <xdr:to>
          <xdr:col>6</xdr:col>
          <xdr:colOff>504825</xdr:colOff>
          <xdr:row>11</xdr:row>
          <xdr:rowOff>219075</xdr:rowOff>
        </xdr:to>
        <xdr:sp macro="" textlink="">
          <xdr:nvSpPr>
            <xdr:cNvPr id="2088" name="OptionButton12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13</xdr:row>
          <xdr:rowOff>552450</xdr:rowOff>
        </xdr:from>
        <xdr:to>
          <xdr:col>3</xdr:col>
          <xdr:colOff>819150</xdr:colOff>
          <xdr:row>14</xdr:row>
          <xdr:rowOff>200025</xdr:rowOff>
        </xdr:to>
        <xdr:sp macro="" textlink="">
          <xdr:nvSpPr>
            <xdr:cNvPr id="2089" name="OptionButton13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13</xdr:row>
          <xdr:rowOff>552450</xdr:rowOff>
        </xdr:from>
        <xdr:to>
          <xdr:col>4</xdr:col>
          <xdr:colOff>790575</xdr:colOff>
          <xdr:row>14</xdr:row>
          <xdr:rowOff>200025</xdr:rowOff>
        </xdr:to>
        <xdr:sp macro="" textlink="">
          <xdr:nvSpPr>
            <xdr:cNvPr id="2090" name="OptionButton14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13</xdr:row>
          <xdr:rowOff>552450</xdr:rowOff>
        </xdr:from>
        <xdr:to>
          <xdr:col>5</xdr:col>
          <xdr:colOff>819150</xdr:colOff>
          <xdr:row>14</xdr:row>
          <xdr:rowOff>200025</xdr:rowOff>
        </xdr:to>
        <xdr:sp macro="" textlink="">
          <xdr:nvSpPr>
            <xdr:cNvPr id="2091" name="OptionButton15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13</xdr:row>
          <xdr:rowOff>542925</xdr:rowOff>
        </xdr:from>
        <xdr:to>
          <xdr:col>6</xdr:col>
          <xdr:colOff>485775</xdr:colOff>
          <xdr:row>14</xdr:row>
          <xdr:rowOff>190500</xdr:rowOff>
        </xdr:to>
        <xdr:sp macro="" textlink="">
          <xdr:nvSpPr>
            <xdr:cNvPr id="2092" name="OptionButton16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0</xdr:row>
      <xdr:rowOff>4</xdr:rowOff>
    </xdr:from>
    <xdr:to>
      <xdr:col>7</xdr:col>
      <xdr:colOff>568856</xdr:colOff>
      <xdr:row>0</xdr:row>
      <xdr:rowOff>523876</xdr:rowOff>
    </xdr:to>
    <xdr:sp macro="" textlink="">
      <xdr:nvSpPr>
        <xdr:cNvPr id="22" name="Rechteck 21"/>
        <xdr:cNvSpPr/>
      </xdr:nvSpPr>
      <xdr:spPr>
        <a:xfrm>
          <a:off x="1" y="4"/>
          <a:ext cx="7236355" cy="5238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 sulla promozione della salute e sulla prevenzione nel Suo comune</a:t>
          </a:r>
        </a:p>
      </xdr:txBody>
    </xdr:sp>
    <xdr:clientData/>
  </xdr:twoCellAnchor>
  <xdr:twoCellAnchor>
    <xdr:from>
      <xdr:col>0</xdr:col>
      <xdr:colOff>0</xdr:colOff>
      <xdr:row>27</xdr:row>
      <xdr:rowOff>185740</xdr:rowOff>
    </xdr:from>
    <xdr:to>
      <xdr:col>4</xdr:col>
      <xdr:colOff>1107281</xdr:colOff>
      <xdr:row>29</xdr:row>
      <xdr:rowOff>119332</xdr:rowOff>
    </xdr:to>
    <xdr:sp macro="" textlink="">
      <xdr:nvSpPr>
        <xdr:cNvPr id="23" name="Rechteck 22"/>
        <xdr:cNvSpPr/>
      </xdr:nvSpPr>
      <xdr:spPr>
        <a:xfrm>
          <a:off x="0" y="6386515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6</xdr:col>
      <xdr:colOff>166685</xdr:colOff>
      <xdr:row>27</xdr:row>
      <xdr:rowOff>185740</xdr:rowOff>
    </xdr:from>
    <xdr:to>
      <xdr:col>8</xdr:col>
      <xdr:colOff>5676</xdr:colOff>
      <xdr:row>29</xdr:row>
      <xdr:rowOff>92740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5" y="6386515"/>
          <a:ext cx="2886991" cy="28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1714498</xdr:colOff>
      <xdr:row>0</xdr:row>
      <xdr:rowOff>0</xdr:rowOff>
    </xdr:from>
    <xdr:to>
      <xdr:col>8</xdr:col>
      <xdr:colOff>1634</xdr:colOff>
      <xdr:row>0</xdr:row>
      <xdr:rowOff>720000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8" y="0"/>
          <a:ext cx="76363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47625</xdr:rowOff>
        </xdr:from>
        <xdr:to>
          <xdr:col>7</xdr:col>
          <xdr:colOff>2438400</xdr:colOff>
          <xdr:row>5</xdr:row>
          <xdr:rowOff>219075</xdr:rowOff>
        </xdr:to>
        <xdr:sp macro="" textlink="">
          <xdr:nvSpPr>
            <xdr:cNvPr id="8221" name="TextBox1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47625</xdr:rowOff>
        </xdr:from>
        <xdr:to>
          <xdr:col>7</xdr:col>
          <xdr:colOff>2438400</xdr:colOff>
          <xdr:row>8</xdr:row>
          <xdr:rowOff>209550</xdr:rowOff>
        </xdr:to>
        <xdr:sp macro="" textlink="">
          <xdr:nvSpPr>
            <xdr:cNvPr id="8222" name="TextBox2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47625</xdr:rowOff>
        </xdr:from>
        <xdr:to>
          <xdr:col>7</xdr:col>
          <xdr:colOff>2438400</xdr:colOff>
          <xdr:row>11</xdr:row>
          <xdr:rowOff>219075</xdr:rowOff>
        </xdr:to>
        <xdr:sp macro="" textlink="">
          <xdr:nvSpPr>
            <xdr:cNvPr id="8223" name="TextBox3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38100</xdr:rowOff>
        </xdr:from>
        <xdr:to>
          <xdr:col>7</xdr:col>
          <xdr:colOff>2438400</xdr:colOff>
          <xdr:row>14</xdr:row>
          <xdr:rowOff>200025</xdr:rowOff>
        </xdr:to>
        <xdr:sp macro="" textlink="">
          <xdr:nvSpPr>
            <xdr:cNvPr id="8224" name="TextBox4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47624</xdr:rowOff>
        </xdr:from>
        <xdr:to>
          <xdr:col>7</xdr:col>
          <xdr:colOff>2438400</xdr:colOff>
          <xdr:row>20</xdr:row>
          <xdr:rowOff>209549</xdr:rowOff>
        </xdr:to>
        <xdr:sp macro="" textlink="">
          <xdr:nvSpPr>
            <xdr:cNvPr id="8225" name="TextBox5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47625</xdr:rowOff>
        </xdr:from>
        <xdr:to>
          <xdr:col>7</xdr:col>
          <xdr:colOff>2438400</xdr:colOff>
          <xdr:row>17</xdr:row>
          <xdr:rowOff>228600</xdr:rowOff>
        </xdr:to>
        <xdr:sp macro="" textlink="">
          <xdr:nvSpPr>
            <xdr:cNvPr id="8226" name="TextBox6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4</xdr:row>
          <xdr:rowOff>466725</xdr:rowOff>
        </xdr:from>
        <xdr:to>
          <xdr:col>3</xdr:col>
          <xdr:colOff>819150</xdr:colOff>
          <xdr:row>5</xdr:row>
          <xdr:rowOff>219075</xdr:rowOff>
        </xdr:to>
        <xdr:sp macro="" textlink="">
          <xdr:nvSpPr>
            <xdr:cNvPr id="8227" name="OptionButton1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4</xdr:row>
          <xdr:rowOff>466725</xdr:rowOff>
        </xdr:from>
        <xdr:to>
          <xdr:col>4</xdr:col>
          <xdr:colOff>828675</xdr:colOff>
          <xdr:row>5</xdr:row>
          <xdr:rowOff>219075</xdr:rowOff>
        </xdr:to>
        <xdr:sp macro="" textlink="">
          <xdr:nvSpPr>
            <xdr:cNvPr id="8228" name="OptionButton2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4</xdr:row>
          <xdr:rowOff>466725</xdr:rowOff>
        </xdr:from>
        <xdr:to>
          <xdr:col>5</xdr:col>
          <xdr:colOff>809625</xdr:colOff>
          <xdr:row>5</xdr:row>
          <xdr:rowOff>219075</xdr:rowOff>
        </xdr:to>
        <xdr:sp macro="" textlink="">
          <xdr:nvSpPr>
            <xdr:cNvPr id="8229" name="OptionButton3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466725</xdr:rowOff>
        </xdr:from>
        <xdr:to>
          <xdr:col>6</xdr:col>
          <xdr:colOff>476250</xdr:colOff>
          <xdr:row>5</xdr:row>
          <xdr:rowOff>219075</xdr:rowOff>
        </xdr:to>
        <xdr:sp macro="" textlink="">
          <xdr:nvSpPr>
            <xdr:cNvPr id="8230" name="OptionButton4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7</xdr:row>
          <xdr:rowOff>657225</xdr:rowOff>
        </xdr:from>
        <xdr:to>
          <xdr:col>3</xdr:col>
          <xdr:colOff>838200</xdr:colOff>
          <xdr:row>8</xdr:row>
          <xdr:rowOff>200025</xdr:rowOff>
        </xdr:to>
        <xdr:sp macro="" textlink="">
          <xdr:nvSpPr>
            <xdr:cNvPr id="8231" name="OptionButton5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7</xdr:row>
          <xdr:rowOff>657225</xdr:rowOff>
        </xdr:from>
        <xdr:to>
          <xdr:col>4</xdr:col>
          <xdr:colOff>838200</xdr:colOff>
          <xdr:row>8</xdr:row>
          <xdr:rowOff>200025</xdr:rowOff>
        </xdr:to>
        <xdr:sp macro="" textlink="">
          <xdr:nvSpPr>
            <xdr:cNvPr id="8232" name="OptionButton6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7</xdr:row>
          <xdr:rowOff>657225</xdr:rowOff>
        </xdr:from>
        <xdr:to>
          <xdr:col>5</xdr:col>
          <xdr:colOff>819150</xdr:colOff>
          <xdr:row>8</xdr:row>
          <xdr:rowOff>200025</xdr:rowOff>
        </xdr:to>
        <xdr:sp macro="" textlink="">
          <xdr:nvSpPr>
            <xdr:cNvPr id="8233" name="OptionButton7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657225</xdr:rowOff>
        </xdr:from>
        <xdr:to>
          <xdr:col>6</xdr:col>
          <xdr:colOff>485775</xdr:colOff>
          <xdr:row>8</xdr:row>
          <xdr:rowOff>200025</xdr:rowOff>
        </xdr:to>
        <xdr:sp macro="" textlink="">
          <xdr:nvSpPr>
            <xdr:cNvPr id="8234" name="OptionButton8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10</xdr:row>
          <xdr:rowOff>466725</xdr:rowOff>
        </xdr:from>
        <xdr:to>
          <xdr:col>3</xdr:col>
          <xdr:colOff>828675</xdr:colOff>
          <xdr:row>11</xdr:row>
          <xdr:rowOff>219075</xdr:rowOff>
        </xdr:to>
        <xdr:sp macro="" textlink="">
          <xdr:nvSpPr>
            <xdr:cNvPr id="8235" name="OptionButton9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10</xdr:row>
          <xdr:rowOff>466725</xdr:rowOff>
        </xdr:from>
        <xdr:to>
          <xdr:col>4</xdr:col>
          <xdr:colOff>828675</xdr:colOff>
          <xdr:row>11</xdr:row>
          <xdr:rowOff>219075</xdr:rowOff>
        </xdr:to>
        <xdr:sp macro="" textlink="">
          <xdr:nvSpPr>
            <xdr:cNvPr id="8236" name="OptionButton10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10</xdr:row>
          <xdr:rowOff>466725</xdr:rowOff>
        </xdr:from>
        <xdr:to>
          <xdr:col>5</xdr:col>
          <xdr:colOff>809625</xdr:colOff>
          <xdr:row>11</xdr:row>
          <xdr:rowOff>219075</xdr:rowOff>
        </xdr:to>
        <xdr:sp macro="" textlink="">
          <xdr:nvSpPr>
            <xdr:cNvPr id="8237" name="OptionButton11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466725</xdr:rowOff>
        </xdr:from>
        <xdr:to>
          <xdr:col>6</xdr:col>
          <xdr:colOff>476250</xdr:colOff>
          <xdr:row>11</xdr:row>
          <xdr:rowOff>219075</xdr:rowOff>
        </xdr:to>
        <xdr:sp macro="" textlink="">
          <xdr:nvSpPr>
            <xdr:cNvPr id="8238" name="OptionButton12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14</xdr:row>
          <xdr:rowOff>0</xdr:rowOff>
        </xdr:from>
        <xdr:to>
          <xdr:col>3</xdr:col>
          <xdr:colOff>819150</xdr:colOff>
          <xdr:row>14</xdr:row>
          <xdr:rowOff>219075</xdr:rowOff>
        </xdr:to>
        <xdr:sp macro="" textlink="">
          <xdr:nvSpPr>
            <xdr:cNvPr id="8239" name="OptionButton13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14</xdr:row>
          <xdr:rowOff>0</xdr:rowOff>
        </xdr:from>
        <xdr:to>
          <xdr:col>4</xdr:col>
          <xdr:colOff>828675</xdr:colOff>
          <xdr:row>14</xdr:row>
          <xdr:rowOff>219075</xdr:rowOff>
        </xdr:to>
        <xdr:sp macro="" textlink="">
          <xdr:nvSpPr>
            <xdr:cNvPr id="8240" name="OptionButton14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14</xdr:row>
          <xdr:rowOff>0</xdr:rowOff>
        </xdr:from>
        <xdr:to>
          <xdr:col>5</xdr:col>
          <xdr:colOff>809625</xdr:colOff>
          <xdr:row>14</xdr:row>
          <xdr:rowOff>219075</xdr:rowOff>
        </xdr:to>
        <xdr:sp macro="" textlink="">
          <xdr:nvSpPr>
            <xdr:cNvPr id="8241" name="OptionButton15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0</xdr:rowOff>
        </xdr:from>
        <xdr:to>
          <xdr:col>6</xdr:col>
          <xdr:colOff>476250</xdr:colOff>
          <xdr:row>14</xdr:row>
          <xdr:rowOff>219075</xdr:rowOff>
        </xdr:to>
        <xdr:sp macro="" textlink="">
          <xdr:nvSpPr>
            <xdr:cNvPr id="8242" name="OptionButton16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16</xdr:row>
          <xdr:rowOff>447675</xdr:rowOff>
        </xdr:from>
        <xdr:to>
          <xdr:col>3</xdr:col>
          <xdr:colOff>809625</xdr:colOff>
          <xdr:row>17</xdr:row>
          <xdr:rowOff>228600</xdr:rowOff>
        </xdr:to>
        <xdr:sp macro="" textlink="">
          <xdr:nvSpPr>
            <xdr:cNvPr id="8243" name="OptionButton17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16</xdr:row>
          <xdr:rowOff>447675</xdr:rowOff>
        </xdr:from>
        <xdr:to>
          <xdr:col>4</xdr:col>
          <xdr:colOff>809625</xdr:colOff>
          <xdr:row>17</xdr:row>
          <xdr:rowOff>228600</xdr:rowOff>
        </xdr:to>
        <xdr:sp macro="" textlink="">
          <xdr:nvSpPr>
            <xdr:cNvPr id="8244" name="OptionButton18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16</xdr:row>
          <xdr:rowOff>447675</xdr:rowOff>
        </xdr:from>
        <xdr:to>
          <xdr:col>5</xdr:col>
          <xdr:colOff>790575</xdr:colOff>
          <xdr:row>17</xdr:row>
          <xdr:rowOff>228600</xdr:rowOff>
        </xdr:to>
        <xdr:sp macro="" textlink="">
          <xdr:nvSpPr>
            <xdr:cNvPr id="8245" name="OptionButton19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447675</xdr:rowOff>
        </xdr:from>
        <xdr:to>
          <xdr:col>6</xdr:col>
          <xdr:colOff>457200</xdr:colOff>
          <xdr:row>17</xdr:row>
          <xdr:rowOff>228600</xdr:rowOff>
        </xdr:to>
        <xdr:sp macro="" textlink="">
          <xdr:nvSpPr>
            <xdr:cNvPr id="8246" name="OptionButton20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533400</xdr:rowOff>
        </xdr:from>
        <xdr:to>
          <xdr:col>3</xdr:col>
          <xdr:colOff>809625</xdr:colOff>
          <xdr:row>20</xdr:row>
          <xdr:rowOff>200025</xdr:rowOff>
        </xdr:to>
        <xdr:sp macro="" textlink="">
          <xdr:nvSpPr>
            <xdr:cNvPr id="8247" name="OptionButton21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19</xdr:row>
          <xdr:rowOff>533400</xdr:rowOff>
        </xdr:from>
        <xdr:to>
          <xdr:col>4</xdr:col>
          <xdr:colOff>819150</xdr:colOff>
          <xdr:row>20</xdr:row>
          <xdr:rowOff>200025</xdr:rowOff>
        </xdr:to>
        <xdr:sp macro="" textlink="">
          <xdr:nvSpPr>
            <xdr:cNvPr id="8248" name="OptionButton22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19</xdr:row>
          <xdr:rowOff>533400</xdr:rowOff>
        </xdr:from>
        <xdr:to>
          <xdr:col>5</xdr:col>
          <xdr:colOff>800100</xdr:colOff>
          <xdr:row>20</xdr:row>
          <xdr:rowOff>190500</xdr:rowOff>
        </xdr:to>
        <xdr:sp macro="" textlink="">
          <xdr:nvSpPr>
            <xdr:cNvPr id="8249" name="OptionButton23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533400</xdr:rowOff>
        </xdr:from>
        <xdr:to>
          <xdr:col>6</xdr:col>
          <xdr:colOff>466725</xdr:colOff>
          <xdr:row>20</xdr:row>
          <xdr:rowOff>190500</xdr:rowOff>
        </xdr:to>
        <xdr:sp macro="" textlink="">
          <xdr:nvSpPr>
            <xdr:cNvPr id="8250" name="OptionButton24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4</xdr:rowOff>
    </xdr:from>
    <xdr:to>
      <xdr:col>7</xdr:col>
      <xdr:colOff>580761</xdr:colOff>
      <xdr:row>0</xdr:row>
      <xdr:rowOff>624421</xdr:rowOff>
    </xdr:to>
    <xdr:sp macro="" textlink="">
      <xdr:nvSpPr>
        <xdr:cNvPr id="36" name="Rechteck 35"/>
        <xdr:cNvSpPr/>
      </xdr:nvSpPr>
      <xdr:spPr>
        <a:xfrm>
          <a:off x="0" y="4"/>
          <a:ext cx="7236355" cy="624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 sulla promozione della salute e sulla prevenzione nel Suo comune</a:t>
          </a:r>
        </a:p>
      </xdr:txBody>
    </xdr:sp>
    <xdr:clientData/>
  </xdr:twoCellAnchor>
  <xdr:twoCellAnchor>
    <xdr:from>
      <xdr:col>0</xdr:col>
      <xdr:colOff>0</xdr:colOff>
      <xdr:row>23</xdr:row>
      <xdr:rowOff>147640</xdr:rowOff>
    </xdr:from>
    <xdr:to>
      <xdr:col>4</xdr:col>
      <xdr:colOff>1107281</xdr:colOff>
      <xdr:row>25</xdr:row>
      <xdr:rowOff>81232</xdr:rowOff>
    </xdr:to>
    <xdr:sp macro="" textlink="">
      <xdr:nvSpPr>
        <xdr:cNvPr id="37" name="Rechteck 36"/>
        <xdr:cNvSpPr/>
      </xdr:nvSpPr>
      <xdr:spPr>
        <a:xfrm>
          <a:off x="0" y="6224590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6</xdr:col>
      <xdr:colOff>142874</xdr:colOff>
      <xdr:row>23</xdr:row>
      <xdr:rowOff>147640</xdr:rowOff>
    </xdr:from>
    <xdr:to>
      <xdr:col>7</xdr:col>
      <xdr:colOff>2470271</xdr:colOff>
      <xdr:row>25</xdr:row>
      <xdr:rowOff>54640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4" y="6224590"/>
          <a:ext cx="2889372" cy="28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1702597</xdr:colOff>
      <xdr:row>0</xdr:row>
      <xdr:rowOff>0</xdr:rowOff>
    </xdr:from>
    <xdr:to>
      <xdr:col>7</xdr:col>
      <xdr:colOff>2466233</xdr:colOff>
      <xdr:row>0</xdr:row>
      <xdr:rowOff>720000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191" y="0"/>
          <a:ext cx="76363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47625</xdr:rowOff>
        </xdr:from>
        <xdr:to>
          <xdr:col>7</xdr:col>
          <xdr:colOff>2457450</xdr:colOff>
          <xdr:row>5</xdr:row>
          <xdr:rowOff>219075</xdr:rowOff>
        </xdr:to>
        <xdr:sp macro="" textlink="">
          <xdr:nvSpPr>
            <xdr:cNvPr id="7193" name="TextBox1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</xdr:row>
          <xdr:rowOff>47625</xdr:rowOff>
        </xdr:from>
        <xdr:to>
          <xdr:col>7</xdr:col>
          <xdr:colOff>2457450</xdr:colOff>
          <xdr:row>8</xdr:row>
          <xdr:rowOff>219075</xdr:rowOff>
        </xdr:to>
        <xdr:sp macro="" textlink="">
          <xdr:nvSpPr>
            <xdr:cNvPr id="7194" name="TextBox2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47625</xdr:rowOff>
        </xdr:from>
        <xdr:to>
          <xdr:col>7</xdr:col>
          <xdr:colOff>2457450</xdr:colOff>
          <xdr:row>11</xdr:row>
          <xdr:rowOff>219075</xdr:rowOff>
        </xdr:to>
        <xdr:sp macro="" textlink="">
          <xdr:nvSpPr>
            <xdr:cNvPr id="7195" name="TextBox3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38100</xdr:rowOff>
        </xdr:from>
        <xdr:to>
          <xdr:col>7</xdr:col>
          <xdr:colOff>2457450</xdr:colOff>
          <xdr:row>14</xdr:row>
          <xdr:rowOff>209550</xdr:rowOff>
        </xdr:to>
        <xdr:sp macro="" textlink="">
          <xdr:nvSpPr>
            <xdr:cNvPr id="7196" name="TextBox4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4</xdr:row>
          <xdr:rowOff>466725</xdr:rowOff>
        </xdr:from>
        <xdr:to>
          <xdr:col>3</xdr:col>
          <xdr:colOff>828675</xdr:colOff>
          <xdr:row>5</xdr:row>
          <xdr:rowOff>228600</xdr:rowOff>
        </xdr:to>
        <xdr:sp macro="" textlink="">
          <xdr:nvSpPr>
            <xdr:cNvPr id="7197" name="OptionButton1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4</xdr:row>
          <xdr:rowOff>466725</xdr:rowOff>
        </xdr:from>
        <xdr:to>
          <xdr:col>4</xdr:col>
          <xdr:colOff>847725</xdr:colOff>
          <xdr:row>5</xdr:row>
          <xdr:rowOff>228600</xdr:rowOff>
        </xdr:to>
        <xdr:sp macro="" textlink="">
          <xdr:nvSpPr>
            <xdr:cNvPr id="7198" name="OptionButton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4</xdr:row>
          <xdr:rowOff>466725</xdr:rowOff>
        </xdr:from>
        <xdr:to>
          <xdr:col>5</xdr:col>
          <xdr:colOff>847725</xdr:colOff>
          <xdr:row>5</xdr:row>
          <xdr:rowOff>228600</xdr:rowOff>
        </xdr:to>
        <xdr:sp macro="" textlink="">
          <xdr:nvSpPr>
            <xdr:cNvPr id="7199" name="OptionButton3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</xdr:row>
          <xdr:rowOff>466725</xdr:rowOff>
        </xdr:from>
        <xdr:to>
          <xdr:col>6</xdr:col>
          <xdr:colOff>514350</xdr:colOff>
          <xdr:row>5</xdr:row>
          <xdr:rowOff>228600</xdr:rowOff>
        </xdr:to>
        <xdr:sp macro="" textlink="">
          <xdr:nvSpPr>
            <xdr:cNvPr id="7200" name="OptionButton4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8</xdr:row>
          <xdr:rowOff>0</xdr:rowOff>
        </xdr:from>
        <xdr:to>
          <xdr:col>3</xdr:col>
          <xdr:colOff>876300</xdr:colOff>
          <xdr:row>8</xdr:row>
          <xdr:rowOff>238125</xdr:rowOff>
        </xdr:to>
        <xdr:sp macro="" textlink="">
          <xdr:nvSpPr>
            <xdr:cNvPr id="7201" name="OptionButton5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8</xdr:row>
          <xdr:rowOff>0</xdr:rowOff>
        </xdr:from>
        <xdr:to>
          <xdr:col>4</xdr:col>
          <xdr:colOff>895350</xdr:colOff>
          <xdr:row>8</xdr:row>
          <xdr:rowOff>238125</xdr:rowOff>
        </xdr:to>
        <xdr:sp macro="" textlink="">
          <xdr:nvSpPr>
            <xdr:cNvPr id="7202" name="OptionButton6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8</xdr:row>
          <xdr:rowOff>0</xdr:rowOff>
        </xdr:from>
        <xdr:to>
          <xdr:col>5</xdr:col>
          <xdr:colOff>895350</xdr:colOff>
          <xdr:row>8</xdr:row>
          <xdr:rowOff>238125</xdr:rowOff>
        </xdr:to>
        <xdr:sp macro="" textlink="">
          <xdr:nvSpPr>
            <xdr:cNvPr id="7203" name="OptionButton7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</xdr:row>
          <xdr:rowOff>0</xdr:rowOff>
        </xdr:from>
        <xdr:to>
          <xdr:col>6</xdr:col>
          <xdr:colOff>561975</xdr:colOff>
          <xdr:row>8</xdr:row>
          <xdr:rowOff>238125</xdr:rowOff>
        </xdr:to>
        <xdr:sp macro="" textlink="">
          <xdr:nvSpPr>
            <xdr:cNvPr id="7204" name="OptionButton8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10</xdr:row>
          <xdr:rowOff>447675</xdr:rowOff>
        </xdr:from>
        <xdr:to>
          <xdr:col>3</xdr:col>
          <xdr:colOff>809625</xdr:colOff>
          <xdr:row>11</xdr:row>
          <xdr:rowOff>219075</xdr:rowOff>
        </xdr:to>
        <xdr:sp macro="" textlink="">
          <xdr:nvSpPr>
            <xdr:cNvPr id="7205" name="OptionButton9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10</xdr:row>
          <xdr:rowOff>447675</xdr:rowOff>
        </xdr:from>
        <xdr:to>
          <xdr:col>4</xdr:col>
          <xdr:colOff>819150</xdr:colOff>
          <xdr:row>11</xdr:row>
          <xdr:rowOff>219075</xdr:rowOff>
        </xdr:to>
        <xdr:sp macro="" textlink="">
          <xdr:nvSpPr>
            <xdr:cNvPr id="7206" name="OptionButton10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10</xdr:row>
          <xdr:rowOff>447675</xdr:rowOff>
        </xdr:from>
        <xdr:to>
          <xdr:col>5</xdr:col>
          <xdr:colOff>819150</xdr:colOff>
          <xdr:row>11</xdr:row>
          <xdr:rowOff>219075</xdr:rowOff>
        </xdr:to>
        <xdr:sp macro="" textlink="">
          <xdr:nvSpPr>
            <xdr:cNvPr id="7207" name="OptionButton11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</xdr:row>
          <xdr:rowOff>447675</xdr:rowOff>
        </xdr:from>
        <xdr:to>
          <xdr:col>6</xdr:col>
          <xdr:colOff>485775</xdr:colOff>
          <xdr:row>11</xdr:row>
          <xdr:rowOff>219075</xdr:rowOff>
        </xdr:to>
        <xdr:sp macro="" textlink="">
          <xdr:nvSpPr>
            <xdr:cNvPr id="7208" name="OptionButton12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13</xdr:row>
          <xdr:rowOff>457200</xdr:rowOff>
        </xdr:from>
        <xdr:to>
          <xdr:col>3</xdr:col>
          <xdr:colOff>857250</xdr:colOff>
          <xdr:row>14</xdr:row>
          <xdr:rowOff>219075</xdr:rowOff>
        </xdr:to>
        <xdr:sp macro="" textlink="">
          <xdr:nvSpPr>
            <xdr:cNvPr id="7210" name="OptionButton13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</xdr:row>
          <xdr:rowOff>457200</xdr:rowOff>
        </xdr:from>
        <xdr:to>
          <xdr:col>4</xdr:col>
          <xdr:colOff>876300</xdr:colOff>
          <xdr:row>14</xdr:row>
          <xdr:rowOff>219075</xdr:rowOff>
        </xdr:to>
        <xdr:sp macro="" textlink="">
          <xdr:nvSpPr>
            <xdr:cNvPr id="7211" name="OptionButton14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13</xdr:row>
          <xdr:rowOff>457200</xdr:rowOff>
        </xdr:from>
        <xdr:to>
          <xdr:col>5</xdr:col>
          <xdr:colOff>876300</xdr:colOff>
          <xdr:row>14</xdr:row>
          <xdr:rowOff>219075</xdr:rowOff>
        </xdr:to>
        <xdr:sp macro="" textlink="">
          <xdr:nvSpPr>
            <xdr:cNvPr id="7212" name="OptionButton15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13</xdr:row>
          <xdr:rowOff>457200</xdr:rowOff>
        </xdr:from>
        <xdr:to>
          <xdr:col>6</xdr:col>
          <xdr:colOff>542925</xdr:colOff>
          <xdr:row>14</xdr:row>
          <xdr:rowOff>219075</xdr:rowOff>
        </xdr:to>
        <xdr:sp macro="" textlink="">
          <xdr:nvSpPr>
            <xdr:cNvPr id="7213" name="OptionButton16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4</xdr:rowOff>
    </xdr:from>
    <xdr:to>
      <xdr:col>7</xdr:col>
      <xdr:colOff>568855</xdr:colOff>
      <xdr:row>0</xdr:row>
      <xdr:rowOff>624421</xdr:rowOff>
    </xdr:to>
    <xdr:sp macro="" textlink="">
      <xdr:nvSpPr>
        <xdr:cNvPr id="23" name="Rechteck 22"/>
        <xdr:cNvSpPr/>
      </xdr:nvSpPr>
      <xdr:spPr>
        <a:xfrm>
          <a:off x="0" y="4"/>
          <a:ext cx="7236355" cy="624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 sulla promozione della salute e sulla prevenzione nel Suo comune</a:t>
          </a:r>
        </a:p>
      </xdr:txBody>
    </xdr:sp>
    <xdr:clientData/>
  </xdr:twoCellAnchor>
  <xdr:twoCellAnchor>
    <xdr:from>
      <xdr:col>0</xdr:col>
      <xdr:colOff>0</xdr:colOff>
      <xdr:row>27</xdr:row>
      <xdr:rowOff>166690</xdr:rowOff>
    </xdr:from>
    <xdr:to>
      <xdr:col>4</xdr:col>
      <xdr:colOff>1107281</xdr:colOff>
      <xdr:row>29</xdr:row>
      <xdr:rowOff>100282</xdr:rowOff>
    </xdr:to>
    <xdr:sp macro="" textlink="">
      <xdr:nvSpPr>
        <xdr:cNvPr id="24" name="Rechteck 23"/>
        <xdr:cNvSpPr/>
      </xdr:nvSpPr>
      <xdr:spPr>
        <a:xfrm>
          <a:off x="0" y="6322221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6</xdr:col>
      <xdr:colOff>142873</xdr:colOff>
      <xdr:row>27</xdr:row>
      <xdr:rowOff>166690</xdr:rowOff>
    </xdr:from>
    <xdr:to>
      <xdr:col>7</xdr:col>
      <xdr:colOff>2458364</xdr:colOff>
      <xdr:row>29</xdr:row>
      <xdr:rowOff>73690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3" y="6322221"/>
          <a:ext cx="2886991" cy="28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1690686</xdr:colOff>
      <xdr:row>0</xdr:row>
      <xdr:rowOff>0</xdr:rowOff>
    </xdr:from>
    <xdr:to>
      <xdr:col>7</xdr:col>
      <xdr:colOff>2454322</xdr:colOff>
      <xdr:row>0</xdr:row>
      <xdr:rowOff>720000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186" y="0"/>
          <a:ext cx="76363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38100</xdr:rowOff>
        </xdr:from>
        <xdr:to>
          <xdr:col>7</xdr:col>
          <xdr:colOff>2457450</xdr:colOff>
          <xdr:row>5</xdr:row>
          <xdr:rowOff>209550</xdr:rowOff>
        </xdr:to>
        <xdr:sp macro="" textlink="">
          <xdr:nvSpPr>
            <xdr:cNvPr id="1098" name="TextBox1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</xdr:row>
          <xdr:rowOff>57150</xdr:rowOff>
        </xdr:from>
        <xdr:to>
          <xdr:col>7</xdr:col>
          <xdr:colOff>2457450</xdr:colOff>
          <xdr:row>8</xdr:row>
          <xdr:rowOff>228600</xdr:rowOff>
        </xdr:to>
        <xdr:sp macro="" textlink="">
          <xdr:nvSpPr>
            <xdr:cNvPr id="1099" name="TextBox2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38100</xdr:rowOff>
        </xdr:from>
        <xdr:to>
          <xdr:col>7</xdr:col>
          <xdr:colOff>2457450</xdr:colOff>
          <xdr:row>11</xdr:row>
          <xdr:rowOff>209550</xdr:rowOff>
        </xdr:to>
        <xdr:sp macro="" textlink="">
          <xdr:nvSpPr>
            <xdr:cNvPr id="1100" name="TextBox3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57150</xdr:rowOff>
        </xdr:from>
        <xdr:to>
          <xdr:col>7</xdr:col>
          <xdr:colOff>2457450</xdr:colOff>
          <xdr:row>14</xdr:row>
          <xdr:rowOff>228600</xdr:rowOff>
        </xdr:to>
        <xdr:sp macro="" textlink="">
          <xdr:nvSpPr>
            <xdr:cNvPr id="1101" name="TextBox4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16</xdr:row>
          <xdr:rowOff>47625</xdr:rowOff>
        </xdr:from>
        <xdr:to>
          <xdr:col>7</xdr:col>
          <xdr:colOff>2457450</xdr:colOff>
          <xdr:row>17</xdr:row>
          <xdr:rowOff>228600</xdr:rowOff>
        </xdr:to>
        <xdr:sp macro="" textlink="">
          <xdr:nvSpPr>
            <xdr:cNvPr id="1103" name="TextBox6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4</xdr:row>
          <xdr:rowOff>447675</xdr:rowOff>
        </xdr:from>
        <xdr:to>
          <xdr:col>3</xdr:col>
          <xdr:colOff>819150</xdr:colOff>
          <xdr:row>5</xdr:row>
          <xdr:rowOff>228600</xdr:rowOff>
        </xdr:to>
        <xdr:sp macro="" textlink="">
          <xdr:nvSpPr>
            <xdr:cNvPr id="1104" name="OptionButton1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4</xdr:row>
          <xdr:rowOff>447675</xdr:rowOff>
        </xdr:from>
        <xdr:to>
          <xdr:col>4</xdr:col>
          <xdr:colOff>819150</xdr:colOff>
          <xdr:row>5</xdr:row>
          <xdr:rowOff>228600</xdr:rowOff>
        </xdr:to>
        <xdr:sp macro="" textlink="">
          <xdr:nvSpPr>
            <xdr:cNvPr id="1105" name="OptionButton2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4</xdr:row>
          <xdr:rowOff>447675</xdr:rowOff>
        </xdr:from>
        <xdr:to>
          <xdr:col>5</xdr:col>
          <xdr:colOff>809625</xdr:colOff>
          <xdr:row>5</xdr:row>
          <xdr:rowOff>228600</xdr:rowOff>
        </xdr:to>
        <xdr:sp macro="" textlink="">
          <xdr:nvSpPr>
            <xdr:cNvPr id="1106" name="OptionButton3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</xdr:row>
          <xdr:rowOff>447675</xdr:rowOff>
        </xdr:from>
        <xdr:to>
          <xdr:col>6</xdr:col>
          <xdr:colOff>495300</xdr:colOff>
          <xdr:row>5</xdr:row>
          <xdr:rowOff>219075</xdr:rowOff>
        </xdr:to>
        <xdr:sp macro="" textlink="">
          <xdr:nvSpPr>
            <xdr:cNvPr id="1107" name="OptionButton4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8</xdr:row>
          <xdr:rowOff>0</xdr:rowOff>
        </xdr:from>
        <xdr:to>
          <xdr:col>3</xdr:col>
          <xdr:colOff>847725</xdr:colOff>
          <xdr:row>8</xdr:row>
          <xdr:rowOff>219075</xdr:rowOff>
        </xdr:to>
        <xdr:sp macro="" textlink="">
          <xdr:nvSpPr>
            <xdr:cNvPr id="1108" name="OptionButton5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8</xdr:row>
          <xdr:rowOff>0</xdr:rowOff>
        </xdr:from>
        <xdr:to>
          <xdr:col>4</xdr:col>
          <xdr:colOff>847725</xdr:colOff>
          <xdr:row>8</xdr:row>
          <xdr:rowOff>219075</xdr:rowOff>
        </xdr:to>
        <xdr:sp macro="" textlink="">
          <xdr:nvSpPr>
            <xdr:cNvPr id="1109" name="OptionButton6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8</xdr:row>
          <xdr:rowOff>0</xdr:rowOff>
        </xdr:from>
        <xdr:to>
          <xdr:col>5</xdr:col>
          <xdr:colOff>838200</xdr:colOff>
          <xdr:row>8</xdr:row>
          <xdr:rowOff>219075</xdr:rowOff>
        </xdr:to>
        <xdr:sp macro="" textlink="">
          <xdr:nvSpPr>
            <xdr:cNvPr id="1110" name="OptionButton7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0</xdr:rowOff>
        </xdr:from>
        <xdr:to>
          <xdr:col>6</xdr:col>
          <xdr:colOff>523875</xdr:colOff>
          <xdr:row>8</xdr:row>
          <xdr:rowOff>219075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11</xdr:row>
          <xdr:rowOff>19050</xdr:rowOff>
        </xdr:from>
        <xdr:to>
          <xdr:col>3</xdr:col>
          <xdr:colOff>828675</xdr:colOff>
          <xdr:row>11</xdr:row>
          <xdr:rowOff>209550</xdr:rowOff>
        </xdr:to>
        <xdr:sp macro="" textlink="">
          <xdr:nvSpPr>
            <xdr:cNvPr id="1112" name="OptionButton9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11</xdr:row>
          <xdr:rowOff>19050</xdr:rowOff>
        </xdr:from>
        <xdr:to>
          <xdr:col>4</xdr:col>
          <xdr:colOff>828675</xdr:colOff>
          <xdr:row>11</xdr:row>
          <xdr:rowOff>219075</xdr:rowOff>
        </xdr:to>
        <xdr:sp macro="" textlink="">
          <xdr:nvSpPr>
            <xdr:cNvPr id="1113" name="OptionButton10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11</xdr:row>
          <xdr:rowOff>19050</xdr:rowOff>
        </xdr:from>
        <xdr:to>
          <xdr:col>5</xdr:col>
          <xdr:colOff>819150</xdr:colOff>
          <xdr:row>11</xdr:row>
          <xdr:rowOff>219075</xdr:rowOff>
        </xdr:to>
        <xdr:sp macro="" textlink="">
          <xdr:nvSpPr>
            <xdr:cNvPr id="1114" name="OptionButton11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19050</xdr:rowOff>
        </xdr:from>
        <xdr:to>
          <xdr:col>6</xdr:col>
          <xdr:colOff>504825</xdr:colOff>
          <xdr:row>11</xdr:row>
          <xdr:rowOff>219075</xdr:rowOff>
        </xdr:to>
        <xdr:sp macro="" textlink="">
          <xdr:nvSpPr>
            <xdr:cNvPr id="1115" name="OptionButton12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14</xdr:row>
          <xdr:rowOff>9525</xdr:rowOff>
        </xdr:from>
        <xdr:to>
          <xdr:col>3</xdr:col>
          <xdr:colOff>800100</xdr:colOff>
          <xdr:row>14</xdr:row>
          <xdr:rowOff>219075</xdr:rowOff>
        </xdr:to>
        <xdr:sp macro="" textlink="">
          <xdr:nvSpPr>
            <xdr:cNvPr id="1116" name="OptionButton13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14</xdr:row>
          <xdr:rowOff>9525</xdr:rowOff>
        </xdr:from>
        <xdr:to>
          <xdr:col>4</xdr:col>
          <xdr:colOff>809625</xdr:colOff>
          <xdr:row>14</xdr:row>
          <xdr:rowOff>219075</xdr:rowOff>
        </xdr:to>
        <xdr:sp macro="" textlink="">
          <xdr:nvSpPr>
            <xdr:cNvPr id="1117" name="OptionButton14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14</xdr:row>
          <xdr:rowOff>9525</xdr:rowOff>
        </xdr:from>
        <xdr:to>
          <xdr:col>5</xdr:col>
          <xdr:colOff>800100</xdr:colOff>
          <xdr:row>14</xdr:row>
          <xdr:rowOff>219075</xdr:rowOff>
        </xdr:to>
        <xdr:sp macro="" textlink="">
          <xdr:nvSpPr>
            <xdr:cNvPr id="1118" name="OptionButton15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9525</xdr:rowOff>
        </xdr:from>
        <xdr:to>
          <xdr:col>6</xdr:col>
          <xdr:colOff>485775</xdr:colOff>
          <xdr:row>14</xdr:row>
          <xdr:rowOff>219075</xdr:rowOff>
        </xdr:to>
        <xdr:sp macro="" textlink="">
          <xdr:nvSpPr>
            <xdr:cNvPr id="1119" name="OptionButton16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16</xdr:row>
          <xdr:rowOff>466725</xdr:rowOff>
        </xdr:from>
        <xdr:to>
          <xdr:col>3</xdr:col>
          <xdr:colOff>838200</xdr:colOff>
          <xdr:row>17</xdr:row>
          <xdr:rowOff>219075</xdr:rowOff>
        </xdr:to>
        <xdr:sp macro="" textlink="">
          <xdr:nvSpPr>
            <xdr:cNvPr id="1120" name="OptionButton17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16</xdr:row>
          <xdr:rowOff>466725</xdr:rowOff>
        </xdr:from>
        <xdr:to>
          <xdr:col>4</xdr:col>
          <xdr:colOff>838200</xdr:colOff>
          <xdr:row>17</xdr:row>
          <xdr:rowOff>219075</xdr:rowOff>
        </xdr:to>
        <xdr:sp macro="" textlink="">
          <xdr:nvSpPr>
            <xdr:cNvPr id="1122" name="OptionButton1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16</xdr:row>
          <xdr:rowOff>466725</xdr:rowOff>
        </xdr:from>
        <xdr:to>
          <xdr:col>5</xdr:col>
          <xdr:colOff>828675</xdr:colOff>
          <xdr:row>17</xdr:row>
          <xdr:rowOff>219075</xdr:rowOff>
        </xdr:to>
        <xdr:sp macro="" textlink="">
          <xdr:nvSpPr>
            <xdr:cNvPr id="1123" name="OptionButton1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466725</xdr:rowOff>
        </xdr:from>
        <xdr:to>
          <xdr:col>6</xdr:col>
          <xdr:colOff>514350</xdr:colOff>
          <xdr:row>17</xdr:row>
          <xdr:rowOff>219075</xdr:rowOff>
        </xdr:to>
        <xdr:sp macro="" textlink="">
          <xdr:nvSpPr>
            <xdr:cNvPr id="1124" name="OptionButton2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4</xdr:rowOff>
    </xdr:from>
    <xdr:to>
      <xdr:col>7</xdr:col>
      <xdr:colOff>580761</xdr:colOff>
      <xdr:row>0</xdr:row>
      <xdr:rowOff>624421</xdr:rowOff>
    </xdr:to>
    <xdr:sp macro="" textlink="">
      <xdr:nvSpPr>
        <xdr:cNvPr id="28" name="Rechteck 27"/>
        <xdr:cNvSpPr/>
      </xdr:nvSpPr>
      <xdr:spPr>
        <a:xfrm>
          <a:off x="0" y="4"/>
          <a:ext cx="7236355" cy="624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 sulla promozione della salute e sulla prevenzione nel Suo comune</a:t>
          </a:r>
        </a:p>
      </xdr:txBody>
    </xdr:sp>
    <xdr:clientData/>
  </xdr:twoCellAnchor>
  <xdr:twoCellAnchor>
    <xdr:from>
      <xdr:col>0</xdr:col>
      <xdr:colOff>0</xdr:colOff>
      <xdr:row>26</xdr:row>
      <xdr:rowOff>166691</xdr:rowOff>
    </xdr:from>
    <xdr:to>
      <xdr:col>4</xdr:col>
      <xdr:colOff>1107281</xdr:colOff>
      <xdr:row>28</xdr:row>
      <xdr:rowOff>100283</xdr:rowOff>
    </xdr:to>
    <xdr:sp macro="" textlink="">
      <xdr:nvSpPr>
        <xdr:cNvPr id="29" name="Rechteck 28"/>
        <xdr:cNvSpPr/>
      </xdr:nvSpPr>
      <xdr:spPr>
        <a:xfrm>
          <a:off x="0" y="6250785"/>
          <a:ext cx="4726781" cy="3145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twoCellAnchor>
  <xdr:twoCellAnchor editAs="oneCell">
    <xdr:from>
      <xdr:col>6</xdr:col>
      <xdr:colOff>154784</xdr:colOff>
      <xdr:row>26</xdr:row>
      <xdr:rowOff>166691</xdr:rowOff>
    </xdr:from>
    <xdr:to>
      <xdr:col>8</xdr:col>
      <xdr:colOff>2</xdr:colOff>
      <xdr:row>28</xdr:row>
      <xdr:rowOff>73691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0784" y="6250785"/>
          <a:ext cx="2881312" cy="28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1714498</xdr:colOff>
      <xdr:row>0</xdr:row>
      <xdr:rowOff>0</xdr:rowOff>
    </xdr:from>
    <xdr:to>
      <xdr:col>8</xdr:col>
      <xdr:colOff>1634</xdr:colOff>
      <xdr:row>0</xdr:row>
      <xdr:rowOff>720000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2" y="0"/>
          <a:ext cx="763636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127263</xdr:colOff>
      <xdr:row>7</xdr:row>
      <xdr:rowOff>48478</xdr:rowOff>
    </xdr:from>
    <xdr:to>
      <xdr:col>15</xdr:col>
      <xdr:colOff>745825</xdr:colOff>
      <xdr:row>25</xdr:row>
      <xdr:rowOff>26645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5901</xdr:colOff>
      <xdr:row>7</xdr:row>
      <xdr:rowOff>48478</xdr:rowOff>
    </xdr:from>
    <xdr:to>
      <xdr:col>8</xdr:col>
      <xdr:colOff>41057</xdr:colOff>
      <xdr:row>25</xdr:row>
      <xdr:rowOff>26645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26</xdr:row>
          <xdr:rowOff>76200</xdr:rowOff>
        </xdr:from>
        <xdr:to>
          <xdr:col>15</xdr:col>
          <xdr:colOff>771525</xdr:colOff>
          <xdr:row>28</xdr:row>
          <xdr:rowOff>19050</xdr:rowOff>
        </xdr:to>
        <xdr:sp macro="" textlink="">
          <xdr:nvSpPr>
            <xdr:cNvPr id="18433" name="TextBox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12</xdr:col>
      <xdr:colOff>580761</xdr:colOff>
      <xdr:row>1</xdr:row>
      <xdr:rowOff>148167</xdr:rowOff>
    </xdr:to>
    <xdr:sp macro="" textlink="">
      <xdr:nvSpPr>
        <xdr:cNvPr id="5" name="Rechteck 4"/>
        <xdr:cNvSpPr/>
      </xdr:nvSpPr>
      <xdr:spPr>
        <a:xfrm>
          <a:off x="0" y="0"/>
          <a:ext cx="7248261" cy="624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200" b="1">
              <a:solidFill>
                <a:schemeClr val="tx1"/>
              </a:solidFill>
            </a:rPr>
            <a:t>Strumento per fare il punto della situazione sulla promozione della salute e sulla prevenzione nel Suo comune</a:t>
          </a:r>
        </a:p>
      </xdr:txBody>
    </xdr:sp>
    <xdr:clientData/>
  </xdr:twoCellAnchor>
  <xdr:twoCellAnchor editAs="oneCell">
    <xdr:from>
      <xdr:col>11</xdr:col>
      <xdr:colOff>226219</xdr:colOff>
      <xdr:row>38</xdr:row>
      <xdr:rowOff>71436</xdr:rowOff>
    </xdr:from>
    <xdr:to>
      <xdr:col>15</xdr:col>
      <xdr:colOff>731960</xdr:colOff>
      <xdr:row>41</xdr:row>
      <xdr:rowOff>2249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6441280"/>
          <a:ext cx="2886991" cy="288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37</xdr:row>
      <xdr:rowOff>76200</xdr:rowOff>
    </xdr:from>
    <xdr:ext cx="5610225" cy="311496"/>
    <xdr:sp macro="" textlink="">
      <xdr:nvSpPr>
        <xdr:cNvPr id="3" name="Textfeld 2"/>
        <xdr:cNvSpPr txBox="1"/>
      </xdr:nvSpPr>
      <xdr:spPr>
        <a:xfrm>
          <a:off x="0" y="6334125"/>
          <a:ext cx="5610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Strumento per fare il punto della situazione sulla promozione della salute e sulla prevenzione nel Suo comune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Ufficio dell'igiene pubblica dei Grigioni e la Fondazione svizzera per la salute RADIX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3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10" Type="http://schemas.openxmlformats.org/officeDocument/2006/relationships/control" Target="../activeX/activeX5.xml"/><Relationship Id="rId19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5.xml"/><Relationship Id="rId21" Type="http://schemas.openxmlformats.org/officeDocument/2006/relationships/image" Target="../media/image13.emf"/><Relationship Id="rId42" Type="http://schemas.openxmlformats.org/officeDocument/2006/relationships/control" Target="../activeX/activeX33.xml"/><Relationship Id="rId47" Type="http://schemas.openxmlformats.org/officeDocument/2006/relationships/image" Target="../media/image26.emf"/><Relationship Id="rId63" Type="http://schemas.openxmlformats.org/officeDocument/2006/relationships/image" Target="../media/image33.emf"/><Relationship Id="rId68" Type="http://schemas.openxmlformats.org/officeDocument/2006/relationships/control" Target="../activeX/activeX47.xml"/><Relationship Id="rId7" Type="http://schemas.openxmlformats.org/officeDocument/2006/relationships/image" Target="../media/image6.emf"/><Relationship Id="rId71" Type="http://schemas.openxmlformats.org/officeDocument/2006/relationships/image" Target="../media/image3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0.xml"/><Relationship Id="rId29" Type="http://schemas.openxmlformats.org/officeDocument/2006/relationships/image" Target="../media/image17.emf"/><Relationship Id="rId11" Type="http://schemas.openxmlformats.org/officeDocument/2006/relationships/image" Target="../media/image8.emf"/><Relationship Id="rId24" Type="http://schemas.openxmlformats.org/officeDocument/2006/relationships/control" Target="../activeX/activeX24.xml"/><Relationship Id="rId32" Type="http://schemas.openxmlformats.org/officeDocument/2006/relationships/control" Target="../activeX/activeX28.xml"/><Relationship Id="rId37" Type="http://schemas.openxmlformats.org/officeDocument/2006/relationships/image" Target="../media/image21.emf"/><Relationship Id="rId40" Type="http://schemas.openxmlformats.org/officeDocument/2006/relationships/control" Target="../activeX/activeX32.xml"/><Relationship Id="rId45" Type="http://schemas.openxmlformats.org/officeDocument/2006/relationships/image" Target="../media/image25.emf"/><Relationship Id="rId53" Type="http://schemas.openxmlformats.org/officeDocument/2006/relationships/image" Target="../media/image29.emf"/><Relationship Id="rId58" Type="http://schemas.openxmlformats.org/officeDocument/2006/relationships/image" Target="../media/image31.emf"/><Relationship Id="rId66" Type="http://schemas.openxmlformats.org/officeDocument/2006/relationships/control" Target="../activeX/activeX46.xml"/><Relationship Id="rId5" Type="http://schemas.openxmlformats.org/officeDocument/2006/relationships/image" Target="../media/image5.emf"/><Relationship Id="rId61" Type="http://schemas.openxmlformats.org/officeDocument/2006/relationships/control" Target="../activeX/activeX43.xml"/><Relationship Id="rId19" Type="http://schemas.openxmlformats.org/officeDocument/2006/relationships/image" Target="../media/image12.emf"/><Relationship Id="rId14" Type="http://schemas.openxmlformats.org/officeDocument/2006/relationships/control" Target="../activeX/activeX19.xml"/><Relationship Id="rId22" Type="http://schemas.openxmlformats.org/officeDocument/2006/relationships/control" Target="../activeX/activeX23.xml"/><Relationship Id="rId27" Type="http://schemas.openxmlformats.org/officeDocument/2006/relationships/image" Target="../media/image16.emf"/><Relationship Id="rId30" Type="http://schemas.openxmlformats.org/officeDocument/2006/relationships/control" Target="../activeX/activeX27.xml"/><Relationship Id="rId35" Type="http://schemas.openxmlformats.org/officeDocument/2006/relationships/image" Target="../media/image20.emf"/><Relationship Id="rId43" Type="http://schemas.openxmlformats.org/officeDocument/2006/relationships/image" Target="../media/image24.emf"/><Relationship Id="rId48" Type="http://schemas.openxmlformats.org/officeDocument/2006/relationships/control" Target="../activeX/activeX36.xml"/><Relationship Id="rId56" Type="http://schemas.openxmlformats.org/officeDocument/2006/relationships/image" Target="../media/image30.emf"/><Relationship Id="rId64" Type="http://schemas.openxmlformats.org/officeDocument/2006/relationships/control" Target="../activeX/activeX45.xml"/><Relationship Id="rId69" Type="http://schemas.openxmlformats.org/officeDocument/2006/relationships/image" Target="../media/image36.emf"/><Relationship Id="rId8" Type="http://schemas.openxmlformats.org/officeDocument/2006/relationships/control" Target="../activeX/activeX16.xml"/><Relationship Id="rId51" Type="http://schemas.openxmlformats.org/officeDocument/2006/relationships/image" Target="../media/image28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18.xml"/><Relationship Id="rId17" Type="http://schemas.openxmlformats.org/officeDocument/2006/relationships/image" Target="../media/image11.emf"/><Relationship Id="rId25" Type="http://schemas.openxmlformats.org/officeDocument/2006/relationships/image" Target="../media/image15.emf"/><Relationship Id="rId33" Type="http://schemas.openxmlformats.org/officeDocument/2006/relationships/image" Target="../media/image19.emf"/><Relationship Id="rId38" Type="http://schemas.openxmlformats.org/officeDocument/2006/relationships/control" Target="../activeX/activeX31.xml"/><Relationship Id="rId46" Type="http://schemas.openxmlformats.org/officeDocument/2006/relationships/control" Target="../activeX/activeX35.xml"/><Relationship Id="rId59" Type="http://schemas.openxmlformats.org/officeDocument/2006/relationships/control" Target="../activeX/activeX42.xml"/><Relationship Id="rId67" Type="http://schemas.openxmlformats.org/officeDocument/2006/relationships/image" Target="../media/image35.emf"/><Relationship Id="rId20" Type="http://schemas.openxmlformats.org/officeDocument/2006/relationships/control" Target="../activeX/activeX22.xml"/><Relationship Id="rId41" Type="http://schemas.openxmlformats.org/officeDocument/2006/relationships/image" Target="../media/image23.emf"/><Relationship Id="rId54" Type="http://schemas.openxmlformats.org/officeDocument/2006/relationships/control" Target="../activeX/activeX39.xml"/><Relationship Id="rId62" Type="http://schemas.openxmlformats.org/officeDocument/2006/relationships/control" Target="../activeX/activeX44.xml"/><Relationship Id="rId70" Type="http://schemas.openxmlformats.org/officeDocument/2006/relationships/control" Target="../activeX/activeX4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5.xml"/><Relationship Id="rId15" Type="http://schemas.openxmlformats.org/officeDocument/2006/relationships/image" Target="../media/image10.emf"/><Relationship Id="rId23" Type="http://schemas.openxmlformats.org/officeDocument/2006/relationships/image" Target="../media/image14.emf"/><Relationship Id="rId28" Type="http://schemas.openxmlformats.org/officeDocument/2006/relationships/control" Target="../activeX/activeX26.xml"/><Relationship Id="rId36" Type="http://schemas.openxmlformats.org/officeDocument/2006/relationships/control" Target="../activeX/activeX30.xml"/><Relationship Id="rId49" Type="http://schemas.openxmlformats.org/officeDocument/2006/relationships/image" Target="../media/image27.emf"/><Relationship Id="rId57" Type="http://schemas.openxmlformats.org/officeDocument/2006/relationships/control" Target="../activeX/activeX41.xml"/><Relationship Id="rId10" Type="http://schemas.openxmlformats.org/officeDocument/2006/relationships/control" Target="../activeX/activeX17.xml"/><Relationship Id="rId31" Type="http://schemas.openxmlformats.org/officeDocument/2006/relationships/image" Target="../media/image18.emf"/><Relationship Id="rId44" Type="http://schemas.openxmlformats.org/officeDocument/2006/relationships/control" Target="../activeX/activeX34.xml"/><Relationship Id="rId52" Type="http://schemas.openxmlformats.org/officeDocument/2006/relationships/control" Target="../activeX/activeX38.xml"/><Relationship Id="rId60" Type="http://schemas.openxmlformats.org/officeDocument/2006/relationships/image" Target="../media/image32.emf"/><Relationship Id="rId65" Type="http://schemas.openxmlformats.org/officeDocument/2006/relationships/image" Target="../media/image34.emf"/><Relationship Id="rId4" Type="http://schemas.openxmlformats.org/officeDocument/2006/relationships/control" Target="../activeX/activeX14.xml"/><Relationship Id="rId9" Type="http://schemas.openxmlformats.org/officeDocument/2006/relationships/image" Target="../media/image7.emf"/><Relationship Id="rId13" Type="http://schemas.openxmlformats.org/officeDocument/2006/relationships/image" Target="../media/image9.emf"/><Relationship Id="rId18" Type="http://schemas.openxmlformats.org/officeDocument/2006/relationships/control" Target="../activeX/activeX21.xml"/><Relationship Id="rId39" Type="http://schemas.openxmlformats.org/officeDocument/2006/relationships/image" Target="../media/image22.emf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37.xml"/><Relationship Id="rId55" Type="http://schemas.openxmlformats.org/officeDocument/2006/relationships/control" Target="../activeX/activeX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1.xml"/><Relationship Id="rId13" Type="http://schemas.openxmlformats.org/officeDocument/2006/relationships/image" Target="../media/image42.emf"/><Relationship Id="rId18" Type="http://schemas.openxmlformats.org/officeDocument/2006/relationships/control" Target="../activeX/activeX58.xml"/><Relationship Id="rId26" Type="http://schemas.openxmlformats.org/officeDocument/2006/relationships/control" Target="../activeX/activeX64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61.xml"/><Relationship Id="rId7" Type="http://schemas.openxmlformats.org/officeDocument/2006/relationships/image" Target="../media/image40.emf"/><Relationship Id="rId12" Type="http://schemas.openxmlformats.org/officeDocument/2006/relationships/control" Target="../activeX/activeX54.xml"/><Relationship Id="rId17" Type="http://schemas.openxmlformats.org/officeDocument/2006/relationships/image" Target="../media/image43.emf"/><Relationship Id="rId25" Type="http://schemas.openxmlformats.org/officeDocument/2006/relationships/control" Target="../activeX/activeX63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57.xml"/><Relationship Id="rId20" Type="http://schemas.openxmlformats.org/officeDocument/2006/relationships/control" Target="../activeX/activeX60.xml"/><Relationship Id="rId29" Type="http://schemas.openxmlformats.org/officeDocument/2006/relationships/control" Target="../activeX/activeX66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0.xml"/><Relationship Id="rId11" Type="http://schemas.openxmlformats.org/officeDocument/2006/relationships/image" Target="../media/image41.emf"/><Relationship Id="rId24" Type="http://schemas.openxmlformats.org/officeDocument/2006/relationships/image" Target="../media/image45.emf"/><Relationship Id="rId32" Type="http://schemas.openxmlformats.org/officeDocument/2006/relationships/control" Target="../activeX/activeX68.xml"/><Relationship Id="rId5" Type="http://schemas.openxmlformats.org/officeDocument/2006/relationships/image" Target="../media/image39.emf"/><Relationship Id="rId15" Type="http://schemas.openxmlformats.org/officeDocument/2006/relationships/control" Target="../activeX/activeX56.xml"/><Relationship Id="rId23" Type="http://schemas.openxmlformats.org/officeDocument/2006/relationships/control" Target="../activeX/activeX62.xml"/><Relationship Id="rId28" Type="http://schemas.openxmlformats.org/officeDocument/2006/relationships/image" Target="../media/image16.emf"/><Relationship Id="rId10" Type="http://schemas.openxmlformats.org/officeDocument/2006/relationships/control" Target="../activeX/activeX53.xml"/><Relationship Id="rId19" Type="http://schemas.openxmlformats.org/officeDocument/2006/relationships/control" Target="../activeX/activeX59.xml"/><Relationship Id="rId31" Type="http://schemas.openxmlformats.org/officeDocument/2006/relationships/control" Target="../activeX/activeX67.xml"/><Relationship Id="rId4" Type="http://schemas.openxmlformats.org/officeDocument/2006/relationships/control" Target="../activeX/activeX49.xml"/><Relationship Id="rId9" Type="http://schemas.openxmlformats.org/officeDocument/2006/relationships/control" Target="../activeX/activeX52.xml"/><Relationship Id="rId14" Type="http://schemas.openxmlformats.org/officeDocument/2006/relationships/control" Target="../activeX/activeX55.xml"/><Relationship Id="rId22" Type="http://schemas.openxmlformats.org/officeDocument/2006/relationships/image" Target="../media/image44.emf"/><Relationship Id="rId27" Type="http://schemas.openxmlformats.org/officeDocument/2006/relationships/control" Target="../activeX/activeX65.xml"/><Relationship Id="rId30" Type="http://schemas.openxmlformats.org/officeDocument/2006/relationships/image" Target="../media/image17.emf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4.xml"/><Relationship Id="rId18" Type="http://schemas.openxmlformats.org/officeDocument/2006/relationships/control" Target="../activeX/activeX78.xml"/><Relationship Id="rId26" Type="http://schemas.openxmlformats.org/officeDocument/2006/relationships/image" Target="../media/image41.emf"/><Relationship Id="rId39" Type="http://schemas.openxmlformats.org/officeDocument/2006/relationships/control" Target="../activeX/activeX92.xml"/><Relationship Id="rId21" Type="http://schemas.openxmlformats.org/officeDocument/2006/relationships/image" Target="../media/image51.emf"/><Relationship Id="rId34" Type="http://schemas.openxmlformats.org/officeDocument/2006/relationships/control" Target="../activeX/activeX89.xml"/><Relationship Id="rId42" Type="http://schemas.openxmlformats.org/officeDocument/2006/relationships/control" Target="../activeX/activeX94.xml"/><Relationship Id="rId47" Type="http://schemas.openxmlformats.org/officeDocument/2006/relationships/control" Target="../activeX/activeX97.xml"/><Relationship Id="rId7" Type="http://schemas.openxmlformats.org/officeDocument/2006/relationships/image" Target="../media/image16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76.xml"/><Relationship Id="rId29" Type="http://schemas.openxmlformats.org/officeDocument/2006/relationships/control" Target="../activeX/activeX85.xml"/><Relationship Id="rId11" Type="http://schemas.openxmlformats.org/officeDocument/2006/relationships/control" Target="../activeX/activeX73.xml"/><Relationship Id="rId24" Type="http://schemas.openxmlformats.org/officeDocument/2006/relationships/control" Target="../activeX/activeX81.xml"/><Relationship Id="rId32" Type="http://schemas.openxmlformats.org/officeDocument/2006/relationships/image" Target="../media/image52.emf"/><Relationship Id="rId37" Type="http://schemas.openxmlformats.org/officeDocument/2006/relationships/control" Target="../activeX/activeX91.xml"/><Relationship Id="rId40" Type="http://schemas.openxmlformats.org/officeDocument/2006/relationships/image" Target="../media/image55.emf"/><Relationship Id="rId45" Type="http://schemas.openxmlformats.org/officeDocument/2006/relationships/image" Target="../media/image57.emf"/><Relationship Id="rId5" Type="http://schemas.openxmlformats.org/officeDocument/2006/relationships/image" Target="../media/image17.emf"/><Relationship Id="rId15" Type="http://schemas.openxmlformats.org/officeDocument/2006/relationships/image" Target="../media/image49.emf"/><Relationship Id="rId23" Type="http://schemas.openxmlformats.org/officeDocument/2006/relationships/image" Target="../media/image42.emf"/><Relationship Id="rId28" Type="http://schemas.openxmlformats.org/officeDocument/2006/relationships/control" Target="../activeX/activeX84.xml"/><Relationship Id="rId36" Type="http://schemas.openxmlformats.org/officeDocument/2006/relationships/image" Target="../media/image53.emf"/><Relationship Id="rId49" Type="http://schemas.openxmlformats.org/officeDocument/2006/relationships/image" Target="../media/image58.emf"/><Relationship Id="rId10" Type="http://schemas.openxmlformats.org/officeDocument/2006/relationships/control" Target="../activeX/activeX72.xml"/><Relationship Id="rId19" Type="http://schemas.openxmlformats.org/officeDocument/2006/relationships/image" Target="../media/image50.emf"/><Relationship Id="rId31" Type="http://schemas.openxmlformats.org/officeDocument/2006/relationships/control" Target="../activeX/activeX87.xml"/><Relationship Id="rId44" Type="http://schemas.openxmlformats.org/officeDocument/2006/relationships/control" Target="../activeX/activeX95.xml"/><Relationship Id="rId4" Type="http://schemas.openxmlformats.org/officeDocument/2006/relationships/control" Target="../activeX/activeX69.xml"/><Relationship Id="rId9" Type="http://schemas.openxmlformats.org/officeDocument/2006/relationships/image" Target="../media/image47.emf"/><Relationship Id="rId14" Type="http://schemas.openxmlformats.org/officeDocument/2006/relationships/control" Target="../activeX/activeX75.xml"/><Relationship Id="rId22" Type="http://schemas.openxmlformats.org/officeDocument/2006/relationships/control" Target="../activeX/activeX80.xml"/><Relationship Id="rId27" Type="http://schemas.openxmlformats.org/officeDocument/2006/relationships/control" Target="../activeX/activeX83.xml"/><Relationship Id="rId30" Type="http://schemas.openxmlformats.org/officeDocument/2006/relationships/control" Target="../activeX/activeX86.xml"/><Relationship Id="rId35" Type="http://schemas.openxmlformats.org/officeDocument/2006/relationships/control" Target="../activeX/activeX90.xml"/><Relationship Id="rId43" Type="http://schemas.openxmlformats.org/officeDocument/2006/relationships/image" Target="../media/image56.emf"/><Relationship Id="rId48" Type="http://schemas.openxmlformats.org/officeDocument/2006/relationships/control" Target="../activeX/activeX98.xml"/><Relationship Id="rId8" Type="http://schemas.openxmlformats.org/officeDocument/2006/relationships/control" Target="../activeX/activeX71.xml"/><Relationship Id="rId3" Type="http://schemas.openxmlformats.org/officeDocument/2006/relationships/vmlDrawing" Target="../drawings/vmlDrawing4.vml"/><Relationship Id="rId12" Type="http://schemas.openxmlformats.org/officeDocument/2006/relationships/image" Target="../media/image48.emf"/><Relationship Id="rId17" Type="http://schemas.openxmlformats.org/officeDocument/2006/relationships/control" Target="../activeX/activeX77.xml"/><Relationship Id="rId25" Type="http://schemas.openxmlformats.org/officeDocument/2006/relationships/control" Target="../activeX/activeX82.xml"/><Relationship Id="rId33" Type="http://schemas.openxmlformats.org/officeDocument/2006/relationships/control" Target="../activeX/activeX88.xml"/><Relationship Id="rId38" Type="http://schemas.openxmlformats.org/officeDocument/2006/relationships/image" Target="../media/image54.emf"/><Relationship Id="rId46" Type="http://schemas.openxmlformats.org/officeDocument/2006/relationships/control" Target="../activeX/activeX96.xml"/><Relationship Id="rId20" Type="http://schemas.openxmlformats.org/officeDocument/2006/relationships/control" Target="../activeX/activeX79.xml"/><Relationship Id="rId41" Type="http://schemas.openxmlformats.org/officeDocument/2006/relationships/control" Target="../activeX/activeX9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70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5.xml"/><Relationship Id="rId18" Type="http://schemas.openxmlformats.org/officeDocument/2006/relationships/control" Target="../activeX/activeX108.xml"/><Relationship Id="rId26" Type="http://schemas.openxmlformats.org/officeDocument/2006/relationships/control" Target="../activeX/activeX113.xml"/><Relationship Id="rId3" Type="http://schemas.openxmlformats.org/officeDocument/2006/relationships/vmlDrawing" Target="../drawings/vmlDrawing5.vml"/><Relationship Id="rId21" Type="http://schemas.openxmlformats.org/officeDocument/2006/relationships/control" Target="../activeX/activeX110.xml"/><Relationship Id="rId34" Type="http://schemas.openxmlformats.org/officeDocument/2006/relationships/control" Target="../activeX/activeX118.xml"/><Relationship Id="rId7" Type="http://schemas.openxmlformats.org/officeDocument/2006/relationships/control" Target="../activeX/activeX101.xml"/><Relationship Id="rId12" Type="http://schemas.openxmlformats.org/officeDocument/2006/relationships/image" Target="../media/image61.emf"/><Relationship Id="rId17" Type="http://schemas.openxmlformats.org/officeDocument/2006/relationships/image" Target="../media/image63.emf"/><Relationship Id="rId25" Type="http://schemas.openxmlformats.org/officeDocument/2006/relationships/control" Target="../activeX/activeX112.xml"/><Relationship Id="rId33" Type="http://schemas.openxmlformats.org/officeDocument/2006/relationships/control" Target="../activeX/activeX117.xml"/><Relationship Id="rId2" Type="http://schemas.openxmlformats.org/officeDocument/2006/relationships/drawing" Target="../drawings/drawing5.xml"/><Relationship Id="rId16" Type="http://schemas.openxmlformats.org/officeDocument/2006/relationships/control" Target="../activeX/activeX107.xml"/><Relationship Id="rId20" Type="http://schemas.openxmlformats.org/officeDocument/2006/relationships/control" Target="../activeX/activeX109.xml"/><Relationship Id="rId29" Type="http://schemas.openxmlformats.org/officeDocument/2006/relationships/control" Target="../activeX/activeX11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0.xml"/><Relationship Id="rId11" Type="http://schemas.openxmlformats.org/officeDocument/2006/relationships/control" Target="../activeX/activeX104.xml"/><Relationship Id="rId24" Type="http://schemas.openxmlformats.org/officeDocument/2006/relationships/image" Target="../media/image54.emf"/><Relationship Id="rId32" Type="http://schemas.openxmlformats.org/officeDocument/2006/relationships/image" Target="../media/image67.emf"/><Relationship Id="rId5" Type="http://schemas.openxmlformats.org/officeDocument/2006/relationships/image" Target="../media/image17.emf"/><Relationship Id="rId15" Type="http://schemas.openxmlformats.org/officeDocument/2006/relationships/image" Target="../media/image62.emf"/><Relationship Id="rId23" Type="http://schemas.openxmlformats.org/officeDocument/2006/relationships/control" Target="../activeX/activeX111.xml"/><Relationship Id="rId28" Type="http://schemas.openxmlformats.org/officeDocument/2006/relationships/image" Target="../media/image58.emf"/><Relationship Id="rId10" Type="http://schemas.openxmlformats.org/officeDocument/2006/relationships/image" Target="../media/image60.emf"/><Relationship Id="rId19" Type="http://schemas.openxmlformats.org/officeDocument/2006/relationships/image" Target="../media/image64.emf"/><Relationship Id="rId31" Type="http://schemas.openxmlformats.org/officeDocument/2006/relationships/control" Target="../activeX/activeX116.xml"/><Relationship Id="rId4" Type="http://schemas.openxmlformats.org/officeDocument/2006/relationships/control" Target="../activeX/activeX99.xml"/><Relationship Id="rId9" Type="http://schemas.openxmlformats.org/officeDocument/2006/relationships/control" Target="../activeX/activeX103.xml"/><Relationship Id="rId14" Type="http://schemas.openxmlformats.org/officeDocument/2006/relationships/control" Target="../activeX/activeX106.xml"/><Relationship Id="rId22" Type="http://schemas.openxmlformats.org/officeDocument/2006/relationships/image" Target="../media/image65.emf"/><Relationship Id="rId27" Type="http://schemas.openxmlformats.org/officeDocument/2006/relationships/control" Target="../activeX/activeX114.xml"/><Relationship Id="rId30" Type="http://schemas.openxmlformats.org/officeDocument/2006/relationships/image" Target="../media/image66.emf"/><Relationship Id="rId35" Type="http://schemas.openxmlformats.org/officeDocument/2006/relationships/image" Target="../media/image68.emf"/><Relationship Id="rId8" Type="http://schemas.openxmlformats.org/officeDocument/2006/relationships/control" Target="../activeX/activeX10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25.xml"/><Relationship Id="rId18" Type="http://schemas.openxmlformats.org/officeDocument/2006/relationships/image" Target="../media/image73.emf"/><Relationship Id="rId26" Type="http://schemas.openxmlformats.org/officeDocument/2006/relationships/image" Target="../media/image31.emf"/><Relationship Id="rId39" Type="http://schemas.openxmlformats.org/officeDocument/2006/relationships/control" Target="../activeX/activeX141.xml"/><Relationship Id="rId21" Type="http://schemas.openxmlformats.org/officeDocument/2006/relationships/control" Target="../activeX/activeX131.xml"/><Relationship Id="rId34" Type="http://schemas.openxmlformats.org/officeDocument/2006/relationships/control" Target="../activeX/activeX138.xml"/><Relationship Id="rId42" Type="http://schemas.openxmlformats.org/officeDocument/2006/relationships/image" Target="../media/image79.emf"/><Relationship Id="rId7" Type="http://schemas.openxmlformats.org/officeDocument/2006/relationships/image" Target="../media/image17.emf"/><Relationship Id="rId2" Type="http://schemas.openxmlformats.org/officeDocument/2006/relationships/drawing" Target="../drawings/drawing6.xml"/><Relationship Id="rId16" Type="http://schemas.openxmlformats.org/officeDocument/2006/relationships/image" Target="../media/image72.emf"/><Relationship Id="rId20" Type="http://schemas.openxmlformats.org/officeDocument/2006/relationships/control" Target="../activeX/activeX130.xml"/><Relationship Id="rId29" Type="http://schemas.openxmlformats.org/officeDocument/2006/relationships/image" Target="../media/image33.emf"/><Relationship Id="rId41" Type="http://schemas.openxmlformats.org/officeDocument/2006/relationships/control" Target="../activeX/activeX14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0.xml"/><Relationship Id="rId11" Type="http://schemas.openxmlformats.org/officeDocument/2006/relationships/control" Target="../activeX/activeX124.xml"/><Relationship Id="rId24" Type="http://schemas.openxmlformats.org/officeDocument/2006/relationships/image" Target="../media/image75.emf"/><Relationship Id="rId32" Type="http://schemas.openxmlformats.org/officeDocument/2006/relationships/control" Target="../activeX/activeX137.xml"/><Relationship Id="rId37" Type="http://schemas.openxmlformats.org/officeDocument/2006/relationships/control" Target="../activeX/activeX140.xml"/><Relationship Id="rId40" Type="http://schemas.openxmlformats.org/officeDocument/2006/relationships/control" Target="../activeX/activeX142.xml"/><Relationship Id="rId5" Type="http://schemas.openxmlformats.org/officeDocument/2006/relationships/image" Target="../media/image70.emf"/><Relationship Id="rId15" Type="http://schemas.openxmlformats.org/officeDocument/2006/relationships/control" Target="../activeX/activeX127.xml"/><Relationship Id="rId23" Type="http://schemas.openxmlformats.org/officeDocument/2006/relationships/control" Target="../activeX/activeX132.xml"/><Relationship Id="rId28" Type="http://schemas.openxmlformats.org/officeDocument/2006/relationships/control" Target="../activeX/activeX135.xml"/><Relationship Id="rId36" Type="http://schemas.openxmlformats.org/officeDocument/2006/relationships/image" Target="../media/image78.emf"/><Relationship Id="rId10" Type="http://schemas.openxmlformats.org/officeDocument/2006/relationships/control" Target="../activeX/activeX123.xml"/><Relationship Id="rId19" Type="http://schemas.openxmlformats.org/officeDocument/2006/relationships/control" Target="../activeX/activeX129.xml"/><Relationship Id="rId31" Type="http://schemas.openxmlformats.org/officeDocument/2006/relationships/image" Target="../media/image76.emf"/><Relationship Id="rId4" Type="http://schemas.openxmlformats.org/officeDocument/2006/relationships/control" Target="../activeX/activeX119.xml"/><Relationship Id="rId9" Type="http://schemas.openxmlformats.org/officeDocument/2006/relationships/control" Target="../activeX/activeX122.xml"/><Relationship Id="rId14" Type="http://schemas.openxmlformats.org/officeDocument/2006/relationships/control" Target="../activeX/activeX126.xml"/><Relationship Id="rId22" Type="http://schemas.openxmlformats.org/officeDocument/2006/relationships/image" Target="../media/image74.emf"/><Relationship Id="rId27" Type="http://schemas.openxmlformats.org/officeDocument/2006/relationships/control" Target="../activeX/activeX134.xml"/><Relationship Id="rId30" Type="http://schemas.openxmlformats.org/officeDocument/2006/relationships/control" Target="../activeX/activeX136.xml"/><Relationship Id="rId35" Type="http://schemas.openxmlformats.org/officeDocument/2006/relationships/control" Target="../activeX/activeX139.xml"/><Relationship Id="rId8" Type="http://schemas.openxmlformats.org/officeDocument/2006/relationships/control" Target="../activeX/activeX121.xml"/><Relationship Id="rId3" Type="http://schemas.openxmlformats.org/officeDocument/2006/relationships/vmlDrawing" Target="../drawings/vmlDrawing6.vml"/><Relationship Id="rId12" Type="http://schemas.openxmlformats.org/officeDocument/2006/relationships/image" Target="../media/image71.emf"/><Relationship Id="rId17" Type="http://schemas.openxmlformats.org/officeDocument/2006/relationships/control" Target="../activeX/activeX128.xml"/><Relationship Id="rId25" Type="http://schemas.openxmlformats.org/officeDocument/2006/relationships/control" Target="../activeX/activeX133.xml"/><Relationship Id="rId33" Type="http://schemas.openxmlformats.org/officeDocument/2006/relationships/image" Target="../media/image77.emf"/><Relationship Id="rId38" Type="http://schemas.openxmlformats.org/officeDocument/2006/relationships/image" Target="../media/image51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82.emf"/><Relationship Id="rId4" Type="http://schemas.openxmlformats.org/officeDocument/2006/relationships/control" Target="../activeX/activeX1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J31"/>
  <sheetViews>
    <sheetView showGridLines="0" tabSelected="1" view="pageLayout" zoomScaleNormal="90" workbookViewId="0">
      <selection activeCell="K10" sqref="K10"/>
    </sheetView>
  </sheetViews>
  <sheetFormatPr baseColWidth="10" defaultColWidth="11.42578125" defaultRowHeight="15" x14ac:dyDescent="0.25"/>
  <cols>
    <col min="1" max="1" width="1" style="93" customWidth="1"/>
    <col min="2" max="2" width="2.7109375" style="94" customWidth="1"/>
    <col min="3" max="5" width="11.42578125" style="93"/>
    <col min="6" max="6" width="8" style="93" customWidth="1"/>
    <col min="7" max="7" width="11.42578125" style="93"/>
    <col min="8" max="8" width="11.28515625" style="93" customWidth="1"/>
    <col min="9" max="9" width="6.7109375" style="93" customWidth="1"/>
    <col min="10" max="10" width="52.7109375" style="93" customWidth="1"/>
    <col min="11" max="16384" width="11.42578125" style="93"/>
  </cols>
  <sheetData>
    <row r="1" spans="1:10" ht="37.5" customHeight="1" x14ac:dyDescent="0.25"/>
    <row r="2" spans="1:10" ht="15.75" customHeight="1" x14ac:dyDescent="0.25">
      <c r="A2" s="96"/>
      <c r="B2" s="97"/>
      <c r="C2" s="98"/>
      <c r="D2" s="98"/>
      <c r="E2" s="98"/>
      <c r="F2" s="98"/>
      <c r="G2" s="98"/>
      <c r="H2" s="99"/>
      <c r="I2" s="100"/>
      <c r="J2" s="100"/>
    </row>
    <row r="3" spans="1:10" s="105" customFormat="1" x14ac:dyDescent="0.25">
      <c r="A3" s="102"/>
      <c r="B3" s="103" t="s">
        <v>53</v>
      </c>
      <c r="C3" s="104"/>
      <c r="D3" s="99"/>
      <c r="E3" s="99"/>
      <c r="F3" s="99"/>
      <c r="G3" s="99"/>
      <c r="H3" s="300"/>
      <c r="I3" s="300"/>
      <c r="J3" s="300"/>
    </row>
    <row r="4" spans="1:10" x14ac:dyDescent="0.25">
      <c r="A4" s="96"/>
      <c r="B4" s="106" t="s">
        <v>54</v>
      </c>
      <c r="C4" s="104"/>
      <c r="D4" s="107"/>
      <c r="E4" s="107"/>
      <c r="F4" s="107"/>
      <c r="G4" s="108"/>
      <c r="H4" s="107"/>
      <c r="I4" s="109"/>
      <c r="J4" s="109"/>
    </row>
    <row r="5" spans="1:10" x14ac:dyDescent="0.25">
      <c r="A5" s="96"/>
      <c r="B5" s="106" t="s">
        <v>55</v>
      </c>
      <c r="C5" s="104"/>
      <c r="D5" s="107"/>
      <c r="E5" s="107"/>
      <c r="F5" s="107"/>
      <c r="G5" s="108"/>
      <c r="H5" s="107"/>
      <c r="I5" s="109"/>
      <c r="J5" s="109"/>
    </row>
    <row r="6" spans="1:10" x14ac:dyDescent="0.25">
      <c r="A6" s="96"/>
      <c r="B6" s="106" t="s">
        <v>56</v>
      </c>
      <c r="C6" s="110"/>
      <c r="D6" s="108"/>
      <c r="E6" s="108"/>
      <c r="F6" s="108"/>
      <c r="G6" s="108"/>
      <c r="H6" s="108"/>
      <c r="I6" s="109"/>
      <c r="J6" s="109"/>
    </row>
    <row r="7" spans="1:10" x14ac:dyDescent="0.25">
      <c r="A7" s="96"/>
      <c r="B7" s="106" t="s">
        <v>57</v>
      </c>
      <c r="C7" s="110"/>
      <c r="D7" s="108"/>
      <c r="E7" s="108"/>
      <c r="F7" s="108"/>
      <c r="G7" s="108"/>
      <c r="H7" s="108"/>
      <c r="I7" s="109"/>
      <c r="J7" s="109"/>
    </row>
    <row r="8" spans="1:10" ht="30" customHeight="1" x14ac:dyDescent="0.25">
      <c r="A8" s="96"/>
      <c r="B8" s="106" t="s">
        <v>58</v>
      </c>
      <c r="C8" s="110"/>
      <c r="D8" s="108"/>
      <c r="E8" s="108"/>
      <c r="F8" s="108"/>
      <c r="G8" s="108"/>
      <c r="H8" s="108"/>
      <c r="I8" s="109"/>
      <c r="J8" s="109"/>
    </row>
    <row r="9" spans="1:10" ht="18.75" customHeight="1" x14ac:dyDescent="0.25">
      <c r="A9" s="96"/>
      <c r="B9" s="110" t="s">
        <v>59</v>
      </c>
      <c r="C9" s="104"/>
      <c r="D9" s="111"/>
      <c r="E9" s="111"/>
      <c r="F9" s="111"/>
      <c r="G9" s="111"/>
      <c r="H9" s="111"/>
      <c r="I9" s="100"/>
      <c r="J9" s="100"/>
    </row>
    <row r="10" spans="1:10" ht="15" customHeight="1" x14ac:dyDescent="0.25">
      <c r="A10" s="96"/>
      <c r="B10" s="110"/>
      <c r="C10" s="104" t="s">
        <v>60</v>
      </c>
      <c r="D10" s="108"/>
      <c r="E10" s="108"/>
      <c r="F10" s="108"/>
      <c r="G10" s="108"/>
      <c r="H10" s="108"/>
      <c r="I10" s="109"/>
      <c r="J10" s="109"/>
    </row>
    <row r="11" spans="1:10" ht="15" customHeight="1" x14ac:dyDescent="0.25">
      <c r="A11" s="96"/>
      <c r="B11" s="110"/>
      <c r="C11" s="104" t="s">
        <v>61</v>
      </c>
      <c r="D11" s="108"/>
      <c r="E11" s="108"/>
      <c r="F11" s="108"/>
      <c r="G11" s="108"/>
      <c r="H11" s="108"/>
      <c r="I11" s="109"/>
      <c r="J11" s="109"/>
    </row>
    <row r="12" spans="1:10" ht="15" customHeight="1" x14ac:dyDescent="0.25">
      <c r="A12" s="96"/>
      <c r="B12" s="110"/>
      <c r="C12" s="106" t="s">
        <v>62</v>
      </c>
      <c r="D12" s="108"/>
      <c r="E12" s="108"/>
      <c r="F12" s="108"/>
      <c r="G12" s="108"/>
      <c r="H12" s="108"/>
      <c r="I12" s="109"/>
      <c r="J12" s="109"/>
    </row>
    <row r="13" spans="1:10" ht="15" customHeight="1" x14ac:dyDescent="0.25">
      <c r="A13" s="96"/>
      <c r="B13" s="112"/>
      <c r="C13" s="104" t="s">
        <v>63</v>
      </c>
      <c r="D13" s="108"/>
      <c r="E13" s="108"/>
      <c r="F13" s="108"/>
      <c r="G13" s="108"/>
      <c r="H13" s="108"/>
      <c r="I13" s="109"/>
      <c r="J13" s="109"/>
    </row>
    <row r="14" spans="1:10" ht="15" customHeight="1" x14ac:dyDescent="0.25">
      <c r="A14" s="96"/>
      <c r="B14" s="112"/>
      <c r="C14" s="106" t="s">
        <v>62</v>
      </c>
      <c r="D14" s="108"/>
      <c r="E14" s="108"/>
      <c r="F14" s="108"/>
      <c r="G14" s="108"/>
      <c r="H14" s="108"/>
      <c r="I14" s="109"/>
      <c r="J14" s="109"/>
    </row>
    <row r="15" spans="1:10" ht="15" customHeight="1" x14ac:dyDescent="0.25">
      <c r="A15" s="96"/>
      <c r="B15" s="112"/>
      <c r="C15" s="104" t="s">
        <v>64</v>
      </c>
      <c r="D15" s="108"/>
      <c r="E15" s="108"/>
      <c r="F15" s="108"/>
      <c r="G15" s="108"/>
      <c r="H15" s="108"/>
      <c r="I15" s="109"/>
      <c r="J15" s="109"/>
    </row>
    <row r="16" spans="1:10" ht="15" customHeight="1" x14ac:dyDescent="0.25">
      <c r="A16" s="96"/>
      <c r="B16" s="110"/>
      <c r="C16" s="106" t="s">
        <v>62</v>
      </c>
      <c r="D16" s="108"/>
      <c r="E16" s="108"/>
      <c r="F16" s="108"/>
      <c r="G16" s="108"/>
      <c r="H16" s="108"/>
      <c r="I16" s="109"/>
      <c r="J16" s="109"/>
    </row>
    <row r="17" spans="1:10" ht="15" customHeight="1" x14ac:dyDescent="0.25">
      <c r="A17" s="96"/>
      <c r="B17" s="112"/>
      <c r="C17" s="104" t="s">
        <v>65</v>
      </c>
      <c r="D17" s="108"/>
      <c r="E17" s="108"/>
      <c r="F17" s="108"/>
      <c r="G17" s="108"/>
      <c r="H17" s="108"/>
      <c r="I17" s="109"/>
      <c r="J17" s="109"/>
    </row>
    <row r="18" spans="1:10" ht="15" customHeight="1" x14ac:dyDescent="0.25">
      <c r="A18" s="96"/>
      <c r="B18" s="110"/>
      <c r="C18" s="106" t="s">
        <v>62</v>
      </c>
      <c r="D18" s="108"/>
      <c r="E18" s="108"/>
      <c r="F18" s="108"/>
      <c r="G18" s="108"/>
      <c r="H18" s="108"/>
      <c r="I18" s="109"/>
      <c r="J18" s="109"/>
    </row>
    <row r="19" spans="1:10" ht="15" customHeight="1" x14ac:dyDescent="0.25">
      <c r="A19" s="96"/>
      <c r="B19" s="110"/>
      <c r="C19" s="104" t="s">
        <v>66</v>
      </c>
      <c r="D19" s="108"/>
      <c r="E19" s="108"/>
      <c r="F19" s="108"/>
      <c r="G19" s="108"/>
      <c r="H19" s="108"/>
      <c r="I19" s="109"/>
      <c r="J19" s="109"/>
    </row>
    <row r="20" spans="1:10" ht="30" customHeight="1" x14ac:dyDescent="0.25">
      <c r="A20" s="96"/>
      <c r="B20" s="112"/>
      <c r="C20" s="106" t="s">
        <v>62</v>
      </c>
      <c r="D20" s="108"/>
      <c r="E20" s="108"/>
      <c r="F20" s="108"/>
      <c r="G20" s="108"/>
      <c r="H20" s="108"/>
      <c r="I20" s="109"/>
      <c r="J20" s="109"/>
    </row>
    <row r="21" spans="1:10" ht="14.25" customHeight="1" x14ac:dyDescent="0.25">
      <c r="A21" s="100"/>
      <c r="B21" s="110" t="s">
        <v>67</v>
      </c>
      <c r="C21" s="104"/>
      <c r="D21" s="111"/>
      <c r="E21" s="111"/>
      <c r="F21" s="111"/>
      <c r="G21" s="111"/>
      <c r="H21" s="111"/>
      <c r="I21" s="100"/>
      <c r="J21" s="100"/>
    </row>
    <row r="22" spans="1:10" ht="14.25" customHeight="1" x14ac:dyDescent="0.25">
      <c r="A22" s="100"/>
      <c r="B22" s="110"/>
      <c r="C22" s="104" t="s">
        <v>68</v>
      </c>
      <c r="D22" s="108"/>
      <c r="E22" s="108"/>
      <c r="F22" s="108"/>
      <c r="G22" s="108"/>
      <c r="H22" s="111"/>
      <c r="I22" s="100"/>
      <c r="J22" s="100"/>
    </row>
    <row r="23" spans="1:10" ht="14.25" customHeight="1" x14ac:dyDescent="0.25">
      <c r="A23" s="100"/>
      <c r="B23" s="110"/>
      <c r="C23" s="104" t="s">
        <v>69</v>
      </c>
      <c r="D23" s="108"/>
      <c r="E23" s="108"/>
      <c r="F23" s="108"/>
      <c r="G23" s="108"/>
      <c r="H23" s="111"/>
      <c r="I23" s="100"/>
      <c r="J23" s="100"/>
    </row>
    <row r="24" spans="1:10" ht="14.25" customHeight="1" x14ac:dyDescent="0.25">
      <c r="A24" s="100"/>
      <c r="B24" s="110"/>
      <c r="C24" s="104" t="s">
        <v>70</v>
      </c>
      <c r="D24" s="108"/>
      <c r="E24" s="108"/>
      <c r="F24" s="108"/>
      <c r="G24" s="108"/>
      <c r="H24" s="111"/>
      <c r="I24" s="100"/>
      <c r="J24" s="100"/>
    </row>
    <row r="25" spans="1:10" ht="14.25" customHeight="1" x14ac:dyDescent="0.25">
      <c r="A25" s="100"/>
      <c r="B25" s="104"/>
      <c r="C25" s="104" t="s">
        <v>71</v>
      </c>
      <c r="D25" s="108"/>
      <c r="E25" s="108"/>
      <c r="F25" s="108"/>
      <c r="G25" s="108"/>
      <c r="H25" s="111"/>
      <c r="I25" s="100"/>
      <c r="J25" s="100"/>
    </row>
    <row r="26" spans="1:10" s="114" customFormat="1" ht="30" customHeight="1" x14ac:dyDescent="0.25">
      <c r="A26" s="99"/>
      <c r="B26" s="110"/>
      <c r="C26" s="106" t="s">
        <v>62</v>
      </c>
      <c r="D26" s="108"/>
      <c r="E26" s="108"/>
      <c r="F26" s="108"/>
      <c r="G26" s="108"/>
      <c r="H26" s="111"/>
      <c r="I26" s="99"/>
      <c r="J26" s="99"/>
    </row>
    <row r="27" spans="1:10" x14ac:dyDescent="0.25">
      <c r="A27" s="100"/>
      <c r="B27" s="110" t="s">
        <v>72</v>
      </c>
      <c r="C27" s="110"/>
      <c r="D27" s="111"/>
      <c r="E27" s="111"/>
      <c r="F27" s="111"/>
      <c r="G27" s="111"/>
      <c r="H27" s="111"/>
      <c r="I27" s="100"/>
      <c r="J27" s="100"/>
    </row>
    <row r="28" spans="1:10" ht="15" customHeight="1" x14ac:dyDescent="0.25">
      <c r="A28" s="100"/>
      <c r="B28" s="104"/>
      <c r="C28" s="104"/>
      <c r="D28" s="99"/>
      <c r="E28" s="99"/>
      <c r="F28" s="99"/>
      <c r="G28" s="99"/>
      <c r="H28" s="99"/>
      <c r="I28" s="100"/>
      <c r="J28" s="100"/>
    </row>
    <row r="29" spans="1:10" s="95" customFormat="1" ht="12.75" customHeight="1" x14ac:dyDescent="0.25">
      <c r="A29" s="101"/>
      <c r="B29" s="115"/>
      <c r="C29" s="101"/>
      <c r="D29" s="101"/>
      <c r="E29" s="101"/>
      <c r="F29" s="101"/>
      <c r="G29" s="101"/>
      <c r="H29" s="101"/>
      <c r="I29" s="101"/>
      <c r="J29" s="101"/>
    </row>
    <row r="30" spans="1:10" x14ac:dyDescent="0.25">
      <c r="A30" s="116"/>
      <c r="B30" s="117"/>
      <c r="C30" s="118"/>
      <c r="D30" s="118"/>
      <c r="E30" s="118"/>
      <c r="F30" s="118"/>
      <c r="G30" s="118"/>
      <c r="H30" s="119"/>
      <c r="I30" s="119"/>
      <c r="J30" s="119"/>
    </row>
    <row r="31" spans="1:10" x14ac:dyDescent="0.25">
      <c r="A31" s="120"/>
      <c r="B31" s="117"/>
      <c r="C31" s="118"/>
      <c r="D31" s="118"/>
      <c r="E31" s="118"/>
      <c r="F31" s="118"/>
      <c r="G31" s="118"/>
      <c r="H31" s="119"/>
      <c r="I31" s="119"/>
      <c r="J31" s="119"/>
    </row>
  </sheetData>
  <sheetProtection algorithmName="SHA-512" hashValue="/pZKaYMqR9BDPuK31UQq5H7MzRF3qjdVlCydmOfiPsB0LhIFbQPWr8JpPYGnMjmWIjGt9298OIMm/ObrAsgCnQ==" saltValue="m3wlXal4jkdHBhl5xwgfNg==" spinCount="100000" sheet="1" objects="1" scenarios="1"/>
  <mergeCells count="1">
    <mergeCell ref="H3:J3"/>
  </mergeCells>
  <pageMargins left="0.78740157480314965" right="0.78740157480314965" top="0.6692913385826772" bottom="0.39370078740157483" header="0.31496062992125984" footer="0.31496062992125984"/>
  <pageSetup paperSize="9" fitToHeight="0" orientation="landscape" r:id="rId1"/>
  <headerFooter scaleWithDoc="0">
    <oddHeader xml:space="preserve">&amp;C 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12317" r:id="rId4" name="TextBox13">
          <controlPr autoLine="0" r:id="rId5">
            <anchor moveWithCells="1">
              <from>
                <xdr:col>3</xdr:col>
                <xdr:colOff>333375</xdr:colOff>
                <xdr:row>3</xdr:row>
                <xdr:rowOff>171450</xdr:rowOff>
              </from>
              <to>
                <xdr:col>5</xdr:col>
                <xdr:colOff>133350</xdr:colOff>
                <xdr:row>4</xdr:row>
                <xdr:rowOff>161925</xdr:rowOff>
              </to>
            </anchor>
          </controlPr>
        </control>
      </mc:Choice>
      <mc:Fallback>
        <control shapeId="12317" r:id="rId4" name="TextBox13"/>
      </mc:Fallback>
    </mc:AlternateContent>
    <mc:AlternateContent xmlns:mc="http://schemas.openxmlformats.org/markup-compatibility/2006">
      <mc:Choice Requires="x14">
        <control shapeId="12316" r:id="rId6" name="TextBox12">
          <controlPr autoLine="0" r:id="rId7">
            <anchor moveWithCells="1">
              <from>
                <xdr:col>3</xdr:col>
                <xdr:colOff>190500</xdr:colOff>
                <xdr:row>26</xdr:row>
                <xdr:rowOff>0</xdr:rowOff>
              </from>
              <to>
                <xdr:col>7</xdr:col>
                <xdr:colOff>504825</xdr:colOff>
                <xdr:row>26</xdr:row>
                <xdr:rowOff>180975</xdr:rowOff>
              </to>
            </anchor>
          </controlPr>
        </control>
      </mc:Choice>
      <mc:Fallback>
        <control shapeId="12316" r:id="rId6" name="TextBox12"/>
      </mc:Fallback>
    </mc:AlternateContent>
    <mc:AlternateContent xmlns:mc="http://schemas.openxmlformats.org/markup-compatibility/2006">
      <mc:Choice Requires="x14">
        <control shapeId="12315" r:id="rId8" name="TextBox11">
          <controlPr autoLine="0" r:id="rId7">
            <anchor moveWithCells="1">
              <from>
                <xdr:col>3</xdr:col>
                <xdr:colOff>190500</xdr:colOff>
                <xdr:row>24</xdr:row>
                <xdr:rowOff>171450</xdr:rowOff>
              </from>
              <to>
                <xdr:col>7</xdr:col>
                <xdr:colOff>504825</xdr:colOff>
                <xdr:row>25</xdr:row>
                <xdr:rowOff>171450</xdr:rowOff>
              </to>
            </anchor>
          </controlPr>
        </control>
      </mc:Choice>
      <mc:Fallback>
        <control shapeId="12315" r:id="rId8" name="TextBox11"/>
      </mc:Fallback>
    </mc:AlternateContent>
    <mc:AlternateContent xmlns:mc="http://schemas.openxmlformats.org/markup-compatibility/2006">
      <mc:Choice Requires="x14">
        <control shapeId="12309" r:id="rId9" name="TextBox10">
          <controlPr autoLine="0" autoPict="0" r:id="rId7">
            <anchor moveWithCells="1">
              <from>
                <xdr:col>2</xdr:col>
                <xdr:colOff>685800</xdr:colOff>
                <xdr:row>18</xdr:row>
                <xdr:rowOff>161925</xdr:rowOff>
              </from>
              <to>
                <xdr:col>7</xdr:col>
                <xdr:colOff>180975</xdr:colOff>
                <xdr:row>19</xdr:row>
                <xdr:rowOff>152400</xdr:rowOff>
              </to>
            </anchor>
          </controlPr>
        </control>
      </mc:Choice>
      <mc:Fallback>
        <control shapeId="12309" r:id="rId9" name="TextBox10"/>
      </mc:Fallback>
    </mc:AlternateContent>
    <mc:AlternateContent xmlns:mc="http://schemas.openxmlformats.org/markup-compatibility/2006">
      <mc:Choice Requires="x14">
        <control shapeId="12308" r:id="rId10" name="TextBox9">
          <controlPr autoLine="0" linkedCell="Spider!D4" r:id="rId5">
            <anchor moveWithCells="1">
              <from>
                <xdr:col>3</xdr:col>
                <xdr:colOff>333375</xdr:colOff>
                <xdr:row>6</xdr:row>
                <xdr:rowOff>171450</xdr:rowOff>
              </from>
              <to>
                <xdr:col>5</xdr:col>
                <xdr:colOff>133350</xdr:colOff>
                <xdr:row>7</xdr:row>
                <xdr:rowOff>161925</xdr:rowOff>
              </to>
            </anchor>
          </controlPr>
        </control>
      </mc:Choice>
      <mc:Fallback>
        <control shapeId="12308" r:id="rId10" name="TextBox9"/>
      </mc:Fallback>
    </mc:AlternateContent>
    <mc:AlternateContent xmlns:mc="http://schemas.openxmlformats.org/markup-compatibility/2006">
      <mc:Choice Requires="x14">
        <control shapeId="12307" r:id="rId11" name="TextBox8">
          <controlPr autoLine="0" r:id="rId5">
            <anchor moveWithCells="1">
              <from>
                <xdr:col>3</xdr:col>
                <xdr:colOff>333375</xdr:colOff>
                <xdr:row>5</xdr:row>
                <xdr:rowOff>171450</xdr:rowOff>
              </from>
              <to>
                <xdr:col>5</xdr:col>
                <xdr:colOff>133350</xdr:colOff>
                <xdr:row>6</xdr:row>
                <xdr:rowOff>161925</xdr:rowOff>
              </to>
            </anchor>
          </controlPr>
        </control>
      </mc:Choice>
      <mc:Fallback>
        <control shapeId="12307" r:id="rId11" name="TextBox8"/>
      </mc:Fallback>
    </mc:AlternateContent>
    <mc:AlternateContent xmlns:mc="http://schemas.openxmlformats.org/markup-compatibility/2006">
      <mc:Choice Requires="x14">
        <control shapeId="12306" r:id="rId12" name="TextBox7">
          <controlPr autoLine="0" r:id="rId5">
            <anchor moveWithCells="1">
              <from>
                <xdr:col>3</xdr:col>
                <xdr:colOff>333375</xdr:colOff>
                <xdr:row>4</xdr:row>
                <xdr:rowOff>171450</xdr:rowOff>
              </from>
              <to>
                <xdr:col>5</xdr:col>
                <xdr:colOff>133350</xdr:colOff>
                <xdr:row>5</xdr:row>
                <xdr:rowOff>161925</xdr:rowOff>
              </to>
            </anchor>
          </controlPr>
        </control>
      </mc:Choice>
      <mc:Fallback>
        <control shapeId="12306" r:id="rId12" name="TextBox7"/>
      </mc:Fallback>
    </mc:AlternateContent>
    <mc:AlternateContent xmlns:mc="http://schemas.openxmlformats.org/markup-compatibility/2006">
      <mc:Choice Requires="x14">
        <control shapeId="12305" r:id="rId13" name="TextBox6">
          <controlPr autoLine="0" autoPict="0" r:id="rId7">
            <anchor moveWithCells="1">
              <from>
                <xdr:col>2</xdr:col>
                <xdr:colOff>685800</xdr:colOff>
                <xdr:row>16</xdr:row>
                <xdr:rowOff>180975</xdr:rowOff>
              </from>
              <to>
                <xdr:col>7</xdr:col>
                <xdr:colOff>180975</xdr:colOff>
                <xdr:row>17</xdr:row>
                <xdr:rowOff>171450</xdr:rowOff>
              </to>
            </anchor>
          </controlPr>
        </control>
      </mc:Choice>
      <mc:Fallback>
        <control shapeId="12305" r:id="rId13" name="TextBox6"/>
      </mc:Fallback>
    </mc:AlternateContent>
    <mc:AlternateContent xmlns:mc="http://schemas.openxmlformats.org/markup-compatibility/2006">
      <mc:Choice Requires="x14">
        <control shapeId="12304" r:id="rId14" name="TextBox5">
          <controlPr autoLine="0" autoPict="0" r:id="rId7">
            <anchor moveWithCells="1">
              <from>
                <xdr:col>2</xdr:col>
                <xdr:colOff>685800</xdr:colOff>
                <xdr:row>14</xdr:row>
                <xdr:rowOff>161925</xdr:rowOff>
              </from>
              <to>
                <xdr:col>7</xdr:col>
                <xdr:colOff>180975</xdr:colOff>
                <xdr:row>15</xdr:row>
                <xdr:rowOff>152400</xdr:rowOff>
              </to>
            </anchor>
          </controlPr>
        </control>
      </mc:Choice>
      <mc:Fallback>
        <control shapeId="12304" r:id="rId14" name="TextBox5"/>
      </mc:Fallback>
    </mc:AlternateContent>
    <mc:AlternateContent xmlns:mc="http://schemas.openxmlformats.org/markup-compatibility/2006">
      <mc:Choice Requires="x14">
        <control shapeId="12303" r:id="rId15" name="TextBox4">
          <controlPr autoLine="0" autoPict="0" r:id="rId7">
            <anchor moveWithCells="1">
              <from>
                <xdr:col>2</xdr:col>
                <xdr:colOff>685800</xdr:colOff>
                <xdr:row>12</xdr:row>
                <xdr:rowOff>171450</xdr:rowOff>
              </from>
              <to>
                <xdr:col>7</xdr:col>
                <xdr:colOff>180975</xdr:colOff>
                <xdr:row>13</xdr:row>
                <xdr:rowOff>161925</xdr:rowOff>
              </to>
            </anchor>
          </controlPr>
        </control>
      </mc:Choice>
      <mc:Fallback>
        <control shapeId="12303" r:id="rId15" name="TextBox4"/>
      </mc:Fallback>
    </mc:AlternateContent>
    <mc:AlternateContent xmlns:mc="http://schemas.openxmlformats.org/markup-compatibility/2006">
      <mc:Choice Requires="x14">
        <control shapeId="12302" r:id="rId16" name="TextBox3">
          <controlPr autoLine="0" autoPict="0" r:id="rId7">
            <anchor moveWithCells="1">
              <from>
                <xdr:col>2</xdr:col>
                <xdr:colOff>685800</xdr:colOff>
                <xdr:row>10</xdr:row>
                <xdr:rowOff>180975</xdr:rowOff>
              </from>
              <to>
                <xdr:col>7</xdr:col>
                <xdr:colOff>180975</xdr:colOff>
                <xdr:row>11</xdr:row>
                <xdr:rowOff>171450</xdr:rowOff>
              </to>
            </anchor>
          </controlPr>
        </control>
      </mc:Choice>
      <mc:Fallback>
        <control shapeId="12302" r:id="rId16" name="TextBox3"/>
      </mc:Fallback>
    </mc:AlternateContent>
    <mc:AlternateContent xmlns:mc="http://schemas.openxmlformats.org/markup-compatibility/2006">
      <mc:Choice Requires="x14">
        <control shapeId="12292" r:id="rId17" name="TextBox2">
          <controlPr autoLine="0" r:id="rId5">
            <anchor moveWithCells="1">
              <from>
                <xdr:col>3</xdr:col>
                <xdr:colOff>333375</xdr:colOff>
                <xdr:row>2</xdr:row>
                <xdr:rowOff>171450</xdr:rowOff>
              </from>
              <to>
                <xdr:col>5</xdr:col>
                <xdr:colOff>133350</xdr:colOff>
                <xdr:row>3</xdr:row>
                <xdr:rowOff>161925</xdr:rowOff>
              </to>
            </anchor>
          </controlPr>
        </control>
      </mc:Choice>
      <mc:Fallback>
        <control shapeId="12292" r:id="rId17" name="TextBox2"/>
      </mc:Fallback>
    </mc:AlternateContent>
    <mc:AlternateContent xmlns:mc="http://schemas.openxmlformats.org/markup-compatibility/2006">
      <mc:Choice Requires="x14">
        <control shapeId="12291" r:id="rId18" name="TextBox1">
          <controlPr autoLine="0" linkedCell="Spider!D3" r:id="rId5">
            <anchor moveWithCells="1">
              <from>
                <xdr:col>3</xdr:col>
                <xdr:colOff>333375</xdr:colOff>
                <xdr:row>1</xdr:row>
                <xdr:rowOff>190500</xdr:rowOff>
              </from>
              <to>
                <xdr:col>5</xdr:col>
                <xdr:colOff>133350</xdr:colOff>
                <xdr:row>2</xdr:row>
                <xdr:rowOff>171450</xdr:rowOff>
              </to>
            </anchor>
          </controlPr>
        </control>
      </mc:Choice>
      <mc:Fallback>
        <control shapeId="12291" r:id="rId18" name="TextBox1"/>
      </mc:Fallback>
    </mc:AlternateContent>
    <mc:AlternateContent xmlns:mc="http://schemas.openxmlformats.org/markup-compatibility/2006">
      <mc:Choice Requires="x14">
        <control shapeId="12293" r:id="rId19" name="Check Box 5">
          <controlPr defaultSize="0" autoFill="0" autoLine="0" autoPict="0">
            <anchor moveWithCells="1">
              <from>
                <xdr:col>0</xdr:col>
                <xdr:colOff>38100</xdr:colOff>
                <xdr:row>8</xdr:row>
                <xdr:rowOff>200025</xdr:rowOff>
              </from>
              <to>
                <xdr:col>2</xdr:col>
                <xdr:colOff>0</xdr:colOff>
                <xdr:row>10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4" r:id="rId20" name="Check Box 6">
          <controlPr defaultSize="0" autoFill="0" autoLine="0" autoPict="0">
            <anchor moveWithCells="1">
              <from>
                <xdr:col>0</xdr:col>
                <xdr:colOff>38100</xdr:colOff>
                <xdr:row>9</xdr:row>
                <xdr:rowOff>171450</xdr:rowOff>
              </from>
              <to>
                <xdr:col>2</xdr:col>
                <xdr:colOff>0</xdr:colOff>
                <xdr:row>11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5" r:id="rId21" name="Check Box 7">
          <controlPr defaultSize="0" autoFill="0" autoLine="0" autoPict="0">
            <anchor moveWithCells="1">
              <from>
                <xdr:col>0</xdr:col>
                <xdr:colOff>38100</xdr:colOff>
                <xdr:row>15</xdr:row>
                <xdr:rowOff>171450</xdr:rowOff>
              </from>
              <to>
                <xdr:col>2</xdr:col>
                <xdr:colOff>0</xdr:colOff>
                <xdr:row>17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6" r:id="rId22" name="Check Box 8">
          <controlPr defaultSize="0" autoFill="0" autoLine="0" autoPict="0">
            <anchor moveWithCells="1">
              <from>
                <xdr:col>0</xdr:col>
                <xdr:colOff>38100</xdr:colOff>
                <xdr:row>11</xdr:row>
                <xdr:rowOff>180975</xdr:rowOff>
              </from>
              <to>
                <xdr:col>2</xdr:col>
                <xdr:colOff>0</xdr:colOff>
                <xdr:row>13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7" r:id="rId23" name="Check Box 9">
          <controlPr defaultSize="0" autoFill="0" autoLine="0" autoPict="0">
            <anchor moveWithCells="1">
              <from>
                <xdr:col>0</xdr:col>
                <xdr:colOff>38100</xdr:colOff>
                <xdr:row>13</xdr:row>
                <xdr:rowOff>171450</xdr:rowOff>
              </from>
              <to>
                <xdr:col>2</xdr:col>
                <xdr:colOff>0</xdr:colOff>
                <xdr:row>15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0" r:id="rId24" name="Check Box 22">
          <controlPr defaultSize="0" autoFill="0" autoLine="0" autoPict="0">
            <anchor moveWithCells="1">
              <from>
                <xdr:col>0</xdr:col>
                <xdr:colOff>38100</xdr:colOff>
                <xdr:row>17</xdr:row>
                <xdr:rowOff>171450</xdr:rowOff>
              </from>
              <to>
                <xdr:col>2</xdr:col>
                <xdr:colOff>0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1" r:id="rId25" name="Check Box 23">
          <controlPr defaultSize="0" autoFill="0" autoLine="0" autoPict="0">
            <anchor moveWithCells="1">
              <from>
                <xdr:col>0</xdr:col>
                <xdr:colOff>38100</xdr:colOff>
                <xdr:row>20</xdr:row>
                <xdr:rowOff>152400</xdr:rowOff>
              </from>
              <to>
                <xdr:col>2</xdr:col>
                <xdr:colOff>0</xdr:colOff>
                <xdr:row>22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2" r:id="rId26" name="Check Box 24">
          <controlPr defaultSize="0" autoFill="0" autoLine="0" autoPict="0">
            <anchor moveWithCells="1">
              <from>
                <xdr:col>0</xdr:col>
                <xdr:colOff>38100</xdr:colOff>
                <xdr:row>21</xdr:row>
                <xdr:rowOff>161925</xdr:rowOff>
              </from>
              <to>
                <xdr:col>2</xdr:col>
                <xdr:colOff>0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3" r:id="rId27" name="Check Box 25">
          <controlPr defaultSize="0" autoFill="0" autoLine="0" autoPict="0">
            <anchor moveWithCells="1">
              <from>
                <xdr:col>0</xdr:col>
                <xdr:colOff>38100</xdr:colOff>
                <xdr:row>22</xdr:row>
                <xdr:rowOff>161925</xdr:rowOff>
              </from>
              <to>
                <xdr:col>2</xdr:col>
                <xdr:colOff>0</xdr:colOff>
                <xdr:row>24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4" r:id="rId28" name="Check Box 26">
          <controlPr defaultSize="0" autoFill="0" autoLine="0" autoPict="0">
            <anchor moveWithCells="1">
              <from>
                <xdr:col>0</xdr:col>
                <xdr:colOff>38100</xdr:colOff>
                <xdr:row>23</xdr:row>
                <xdr:rowOff>161925</xdr:rowOff>
              </from>
              <to>
                <xdr:col>2</xdr:col>
                <xdr:colOff>0</xdr:colOff>
                <xdr:row>25</xdr:row>
                <xdr:rowOff>38100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V42"/>
  <sheetViews>
    <sheetView showGridLines="0" view="pageLayout" zoomScaleNormal="60" workbookViewId="0">
      <selection activeCell="W8" sqref="W8"/>
    </sheetView>
  </sheetViews>
  <sheetFormatPr baseColWidth="10" defaultColWidth="11.42578125" defaultRowHeight="15" x14ac:dyDescent="0.25"/>
  <cols>
    <col min="1" max="1" width="1.28515625" style="93" customWidth="1"/>
    <col min="2" max="2" width="11.7109375" style="93" customWidth="1"/>
    <col min="3" max="3" width="21.28515625" style="93" customWidth="1"/>
    <col min="4" max="6" width="17.28515625" style="93" customWidth="1"/>
    <col min="7" max="7" width="8" style="93" customWidth="1"/>
    <col min="8" max="8" width="34.7109375" style="93" customWidth="1"/>
    <col min="9" max="9" width="1.28515625" style="93" hidden="1" customWidth="1"/>
    <col min="10" max="21" width="8.140625" style="4" hidden="1" customWidth="1"/>
    <col min="22" max="22" width="29.28515625" style="4" hidden="1" customWidth="1"/>
    <col min="23" max="16384" width="11.42578125" style="93"/>
  </cols>
  <sheetData>
    <row r="1" spans="1:22" ht="60" customHeight="1" x14ac:dyDescent="0.25">
      <c r="A1" s="121" t="s">
        <v>49</v>
      </c>
      <c r="B1" s="122" t="s">
        <v>178</v>
      </c>
      <c r="C1" s="123"/>
      <c r="D1" s="124"/>
      <c r="E1" s="124"/>
      <c r="F1" s="125"/>
      <c r="G1" s="124"/>
      <c r="H1" s="125"/>
      <c r="I1" s="126"/>
      <c r="J1" s="7"/>
      <c r="K1" s="8"/>
      <c r="L1" s="8"/>
      <c r="M1" s="8"/>
      <c r="N1" s="8"/>
      <c r="O1" s="8"/>
      <c r="P1" s="8"/>
      <c r="Q1" s="8"/>
      <c r="R1" s="8"/>
      <c r="S1" s="8"/>
      <c r="T1" s="9"/>
      <c r="U1" s="10"/>
      <c r="V1" s="5"/>
    </row>
    <row r="2" spans="1:22" s="119" customFormat="1" ht="7.5" customHeight="1" x14ac:dyDescent="0.35">
      <c r="B2" s="129"/>
      <c r="C2" s="123"/>
      <c r="D2" s="124"/>
      <c r="E2" s="124"/>
      <c r="F2" s="125"/>
      <c r="G2" s="124"/>
      <c r="H2" s="125"/>
      <c r="I2" s="126"/>
      <c r="J2" s="7"/>
      <c r="K2" s="11"/>
      <c r="L2" s="11"/>
      <c r="M2" s="11"/>
      <c r="N2" s="11"/>
      <c r="O2" s="11"/>
      <c r="P2" s="11"/>
      <c r="Q2" s="11"/>
      <c r="R2" s="11"/>
      <c r="S2" s="11"/>
      <c r="T2" s="7"/>
      <c r="U2" s="12"/>
      <c r="V2" s="5"/>
    </row>
    <row r="3" spans="1:22" s="113" customFormat="1" ht="11.25" customHeight="1" x14ac:dyDescent="0.25">
      <c r="B3" s="130" t="s">
        <v>75</v>
      </c>
      <c r="C3" s="131" t="s">
        <v>79</v>
      </c>
      <c r="D3" s="132" t="s">
        <v>83</v>
      </c>
      <c r="E3" s="133"/>
      <c r="F3" s="133"/>
      <c r="G3" s="133"/>
      <c r="H3" s="131" t="s">
        <v>104</v>
      </c>
      <c r="I3" s="134"/>
      <c r="J3" s="65"/>
      <c r="K3" s="91" t="s">
        <v>41</v>
      </c>
      <c r="L3" s="66"/>
      <c r="M3" s="92"/>
      <c r="N3" s="91" t="s">
        <v>42</v>
      </c>
      <c r="O3" s="66"/>
      <c r="P3" s="92"/>
      <c r="Q3" s="301" t="s">
        <v>43</v>
      </c>
      <c r="R3" s="302"/>
      <c r="S3" s="67" t="s">
        <v>44</v>
      </c>
      <c r="T3" s="68"/>
      <c r="U3" s="69"/>
      <c r="V3" s="70"/>
    </row>
    <row r="4" spans="1:22" ht="24" hidden="1" x14ac:dyDescent="0.25">
      <c r="B4" s="136" t="s">
        <v>12</v>
      </c>
      <c r="C4" s="137" t="s">
        <v>13</v>
      </c>
      <c r="D4" s="138"/>
      <c r="E4" s="139"/>
      <c r="F4" s="139"/>
      <c r="G4" s="140"/>
      <c r="H4" s="141"/>
      <c r="I4" s="126"/>
      <c r="J4" s="7"/>
      <c r="K4" s="31"/>
      <c r="L4" s="32"/>
      <c r="M4" s="33"/>
      <c r="N4" s="31"/>
      <c r="O4" s="32"/>
      <c r="P4" s="33"/>
      <c r="Q4" s="31"/>
      <c r="R4" s="33"/>
      <c r="S4" s="31"/>
      <c r="T4" s="34"/>
      <c r="U4" s="35"/>
      <c r="V4" s="29"/>
    </row>
    <row r="5" spans="1:22" ht="37.5" customHeight="1" x14ac:dyDescent="0.25">
      <c r="B5" s="303" t="s">
        <v>184</v>
      </c>
      <c r="C5" s="306" t="s">
        <v>74</v>
      </c>
      <c r="D5" s="145" t="s">
        <v>84</v>
      </c>
      <c r="E5" s="146" t="s">
        <v>90</v>
      </c>
      <c r="F5" s="147" t="s">
        <v>97</v>
      </c>
      <c r="G5" s="148" t="s">
        <v>103</v>
      </c>
      <c r="H5" s="149"/>
      <c r="I5" s="150"/>
      <c r="J5" s="2"/>
      <c r="K5" s="31"/>
      <c r="L5" s="32"/>
      <c r="M5" s="33"/>
      <c r="N5" s="31"/>
      <c r="O5" s="32"/>
      <c r="P5" s="33"/>
      <c r="Q5" s="31"/>
      <c r="R5" s="33"/>
      <c r="S5" s="31"/>
      <c r="T5" s="34"/>
      <c r="U5" s="35"/>
      <c r="V5" s="29"/>
    </row>
    <row r="6" spans="1:22" ht="11.25" customHeight="1" x14ac:dyDescent="0.25">
      <c r="B6" s="304"/>
      <c r="C6" s="307"/>
      <c r="D6" s="151" t="b">
        <v>0</v>
      </c>
      <c r="E6" s="152" t="b">
        <v>0</v>
      </c>
      <c r="F6" s="153" t="b">
        <v>1</v>
      </c>
      <c r="G6" s="154" t="b">
        <v>0</v>
      </c>
      <c r="H6" s="155"/>
      <c r="I6" s="126"/>
      <c r="J6" s="7"/>
      <c r="K6" s="31" t="b">
        <v>0</v>
      </c>
      <c r="L6" s="32" t="b">
        <v>0</v>
      </c>
      <c r="M6" s="33" t="b">
        <v>0</v>
      </c>
      <c r="N6" s="31">
        <f>IF(K6=TRUE(),1,0)</f>
        <v>0</v>
      </c>
      <c r="O6" s="32">
        <f>IF(L6=TRUE(),2,0)</f>
        <v>0</v>
      </c>
      <c r="P6" s="33">
        <f>IF(M6=TRUE(),3,0)</f>
        <v>0</v>
      </c>
      <c r="Q6" s="31" t="b">
        <v>1</v>
      </c>
      <c r="R6" s="33">
        <f>IF(Q6=FALSE(),1,0)</f>
        <v>0</v>
      </c>
      <c r="S6" s="36">
        <f>SUM(N6:P6)</f>
        <v>0</v>
      </c>
      <c r="T6" s="34"/>
      <c r="U6" s="35"/>
      <c r="V6" s="29"/>
    </row>
    <row r="7" spans="1:22" hidden="1" x14ac:dyDescent="0.25">
      <c r="B7" s="304"/>
      <c r="C7" s="295" t="s">
        <v>17</v>
      </c>
      <c r="D7" s="156"/>
      <c r="E7" s="157"/>
      <c r="F7" s="157"/>
      <c r="G7" s="158"/>
      <c r="H7" s="159"/>
      <c r="I7" s="126"/>
      <c r="J7" s="7"/>
      <c r="K7" s="31"/>
      <c r="L7" s="32"/>
      <c r="M7" s="33"/>
      <c r="N7" s="31"/>
      <c r="O7" s="32"/>
      <c r="P7" s="33"/>
      <c r="Q7" s="31"/>
      <c r="R7" s="33"/>
      <c r="S7" s="31"/>
      <c r="T7" s="34"/>
      <c r="U7" s="35"/>
      <c r="V7" s="29"/>
    </row>
    <row r="8" spans="1:22" ht="66.75" customHeight="1" x14ac:dyDescent="0.25">
      <c r="B8" s="304"/>
      <c r="C8" s="308" t="s">
        <v>73</v>
      </c>
      <c r="D8" s="160" t="s">
        <v>85</v>
      </c>
      <c r="E8" s="146" t="s">
        <v>91</v>
      </c>
      <c r="F8" s="327" t="s">
        <v>98</v>
      </c>
      <c r="G8" s="146" t="s">
        <v>103</v>
      </c>
      <c r="H8" s="161"/>
      <c r="I8" s="126"/>
      <c r="J8" s="7"/>
      <c r="K8" s="31"/>
      <c r="L8" s="32"/>
      <c r="M8" s="33"/>
      <c r="N8" s="31"/>
      <c r="O8" s="32"/>
      <c r="P8" s="33"/>
      <c r="Q8" s="31"/>
      <c r="R8" s="33"/>
      <c r="S8" s="31"/>
      <c r="T8" s="34"/>
      <c r="U8" s="35"/>
      <c r="V8" s="29"/>
    </row>
    <row r="9" spans="1:22" ht="15.75" customHeight="1" x14ac:dyDescent="0.25">
      <c r="B9" s="305"/>
      <c r="C9" s="307"/>
      <c r="D9" s="162" t="b">
        <v>0</v>
      </c>
      <c r="E9" s="163" t="b">
        <v>0</v>
      </c>
      <c r="F9" s="164" t="b">
        <v>1</v>
      </c>
      <c r="G9" s="165" t="b">
        <v>0</v>
      </c>
      <c r="H9" s="166"/>
      <c r="I9" s="126"/>
      <c r="J9" s="7"/>
      <c r="K9" s="31" t="b">
        <v>0</v>
      </c>
      <c r="L9" s="32" t="b">
        <v>0</v>
      </c>
      <c r="M9" s="33" t="b">
        <v>0</v>
      </c>
      <c r="N9" s="31">
        <f>IF(K9=TRUE(),1,0)</f>
        <v>0</v>
      </c>
      <c r="O9" s="32">
        <f>IF(L9=TRUE(),2,0)</f>
        <v>0</v>
      </c>
      <c r="P9" s="33">
        <f>IF(M9=TRUE(),3,0)</f>
        <v>0</v>
      </c>
      <c r="Q9" s="31" t="b">
        <v>1</v>
      </c>
      <c r="R9" s="33">
        <f>IF(Q9=FALSE(),1,0)</f>
        <v>0</v>
      </c>
      <c r="S9" s="36">
        <f>SUM(N9:P9)</f>
        <v>0</v>
      </c>
      <c r="T9" s="37">
        <f>IF((R6+R9)=0,0,(S6+S9)/(R6+R9))</f>
        <v>0</v>
      </c>
      <c r="U9" s="38" t="str">
        <f>B5</f>
        <v xml:space="preserve">Strutture organizzative
</v>
      </c>
      <c r="V9" s="29"/>
    </row>
    <row r="10" spans="1:22" ht="18" hidden="1" x14ac:dyDescent="0.25">
      <c r="B10" s="167" t="s">
        <v>14</v>
      </c>
      <c r="C10" s="293" t="s">
        <v>16</v>
      </c>
      <c r="D10" s="169"/>
      <c r="E10" s="170"/>
      <c r="F10" s="170"/>
      <c r="G10" s="171"/>
      <c r="H10" s="172"/>
      <c r="I10" s="126"/>
      <c r="J10" s="7"/>
      <c r="K10" s="31"/>
      <c r="L10" s="32"/>
      <c r="M10" s="33"/>
      <c r="N10" s="31"/>
      <c r="O10" s="32"/>
      <c r="P10" s="33"/>
      <c r="Q10" s="31"/>
      <c r="R10" s="33"/>
      <c r="S10" s="31"/>
      <c r="T10" s="34"/>
      <c r="U10" s="35"/>
      <c r="V10" s="29"/>
    </row>
    <row r="11" spans="1:22" ht="37.5" customHeight="1" x14ac:dyDescent="0.25">
      <c r="B11" s="303" t="s">
        <v>76</v>
      </c>
      <c r="C11" s="306" t="s">
        <v>194</v>
      </c>
      <c r="D11" s="145" t="s">
        <v>86</v>
      </c>
      <c r="E11" s="146" t="s">
        <v>92</v>
      </c>
      <c r="F11" s="147" t="s">
        <v>99</v>
      </c>
      <c r="G11" s="148" t="s">
        <v>103</v>
      </c>
      <c r="H11" s="149"/>
      <c r="I11" s="126"/>
      <c r="J11" s="7"/>
      <c r="K11" s="31"/>
      <c r="L11" s="32"/>
      <c r="M11" s="33"/>
      <c r="N11" s="31"/>
      <c r="O11" s="32"/>
      <c r="P11" s="33"/>
      <c r="Q11" s="31"/>
      <c r="R11" s="33"/>
      <c r="S11" s="31"/>
      <c r="T11" s="34"/>
      <c r="U11" s="35"/>
      <c r="V11" s="29"/>
    </row>
    <row r="12" spans="1:22" ht="18.75" customHeight="1" x14ac:dyDescent="0.25">
      <c r="B12" s="304"/>
      <c r="C12" s="307"/>
      <c r="D12" s="162" t="b">
        <v>0</v>
      </c>
      <c r="E12" s="163" t="b">
        <v>0</v>
      </c>
      <c r="F12" s="164" t="b">
        <v>1</v>
      </c>
      <c r="G12" s="163" t="b">
        <v>0</v>
      </c>
      <c r="H12" s="166"/>
      <c r="I12" s="126"/>
      <c r="J12" s="7"/>
      <c r="K12" s="31" t="b">
        <v>0</v>
      </c>
      <c r="L12" s="32" t="b">
        <v>0</v>
      </c>
      <c r="M12" s="33" t="b">
        <v>0</v>
      </c>
      <c r="N12" s="31">
        <f>IF(K12=TRUE(),1,0)</f>
        <v>0</v>
      </c>
      <c r="O12" s="32">
        <f>IF(L12=TRUE(),2,0)</f>
        <v>0</v>
      </c>
      <c r="P12" s="33">
        <f>IF(M12=TRUE(),3,0)</f>
        <v>0</v>
      </c>
      <c r="Q12" s="31" t="b">
        <v>1</v>
      </c>
      <c r="R12" s="33">
        <f>IF(Q12=FALSE(),1,0)</f>
        <v>0</v>
      </c>
      <c r="S12" s="36">
        <f>SUM(N12:P12)</f>
        <v>0</v>
      </c>
      <c r="T12" s="34"/>
      <c r="U12" s="35"/>
      <c r="V12" s="29"/>
    </row>
    <row r="13" spans="1:22" hidden="1" x14ac:dyDescent="0.25">
      <c r="B13" s="304"/>
      <c r="C13" s="295" t="s">
        <v>15</v>
      </c>
      <c r="D13" s="156"/>
      <c r="E13" s="157"/>
      <c r="F13" s="157"/>
      <c r="G13" s="158"/>
      <c r="H13" s="149"/>
      <c r="I13" s="126"/>
      <c r="J13" s="7"/>
      <c r="K13" s="31"/>
      <c r="L13" s="32"/>
      <c r="M13" s="33"/>
      <c r="N13" s="31"/>
      <c r="O13" s="32"/>
      <c r="P13" s="33"/>
      <c r="Q13" s="31" t="b">
        <v>0</v>
      </c>
      <c r="R13" s="33"/>
      <c r="S13" s="31"/>
      <c r="T13" s="34"/>
      <c r="U13" s="35"/>
      <c r="V13" s="29"/>
    </row>
    <row r="14" spans="1:22" ht="45" customHeight="1" x14ac:dyDescent="0.25">
      <c r="B14" s="304"/>
      <c r="C14" s="308" t="s">
        <v>78</v>
      </c>
      <c r="D14" s="160" t="s">
        <v>86</v>
      </c>
      <c r="E14" s="146" t="s">
        <v>93</v>
      </c>
      <c r="F14" s="299" t="s">
        <v>197</v>
      </c>
      <c r="G14" s="174" t="s">
        <v>103</v>
      </c>
      <c r="H14" s="161"/>
      <c r="I14" s="126"/>
      <c r="J14" s="7"/>
      <c r="K14" s="31"/>
      <c r="L14" s="32"/>
      <c r="M14" s="33"/>
      <c r="N14" s="31"/>
      <c r="O14" s="32"/>
      <c r="P14" s="33"/>
      <c r="Q14" s="31"/>
      <c r="R14" s="33"/>
      <c r="S14" s="31"/>
      <c r="T14" s="34"/>
      <c r="U14" s="35"/>
      <c r="V14" s="29"/>
    </row>
    <row r="15" spans="1:22" ht="18.75" customHeight="1" x14ac:dyDescent="0.25">
      <c r="B15" s="305"/>
      <c r="C15" s="307"/>
      <c r="D15" s="162" t="b">
        <v>0</v>
      </c>
      <c r="E15" s="163" t="b">
        <v>0</v>
      </c>
      <c r="F15" s="164" t="b">
        <v>1</v>
      </c>
      <c r="G15" s="163" t="b">
        <v>0</v>
      </c>
      <c r="H15" s="166"/>
      <c r="I15" s="126"/>
      <c r="J15" s="7"/>
      <c r="K15" s="31" t="b">
        <v>0</v>
      </c>
      <c r="L15" s="32" t="b">
        <v>0</v>
      </c>
      <c r="M15" s="33" t="b">
        <v>0</v>
      </c>
      <c r="N15" s="31">
        <f>IF(K15=TRUE(),1,0)</f>
        <v>0</v>
      </c>
      <c r="O15" s="32">
        <f>IF(L15=TRUE(),2,0)</f>
        <v>0</v>
      </c>
      <c r="P15" s="33">
        <f>IF(M15=TRUE(),3,0)</f>
        <v>0</v>
      </c>
      <c r="Q15" s="31" t="b">
        <v>1</v>
      </c>
      <c r="R15" s="33">
        <f>IF(Q15=FALSE(),1,0)</f>
        <v>0</v>
      </c>
      <c r="S15" s="36">
        <f>SUM(N15:P15)</f>
        <v>0</v>
      </c>
      <c r="T15" s="37">
        <f>IF((R12+R15)=0,0,(S12+S15)/(R12+R15))</f>
        <v>0</v>
      </c>
      <c r="U15" s="38" t="str">
        <f>B11</f>
        <v>Partecipazione</v>
      </c>
      <c r="V15" s="29"/>
    </row>
    <row r="16" spans="1:22" ht="36.75" hidden="1" customHeight="1" x14ac:dyDescent="0.25">
      <c r="B16" s="167" t="s">
        <v>18</v>
      </c>
      <c r="C16" s="293" t="s">
        <v>19</v>
      </c>
      <c r="D16" s="169"/>
      <c r="E16" s="170"/>
      <c r="F16" s="170"/>
      <c r="G16" s="171"/>
      <c r="H16" s="172"/>
      <c r="I16" s="126"/>
      <c r="J16" s="7"/>
      <c r="K16" s="31"/>
      <c r="L16" s="32"/>
      <c r="M16" s="33"/>
      <c r="N16" s="31"/>
      <c r="O16" s="32"/>
      <c r="P16" s="39"/>
      <c r="Q16" s="31"/>
      <c r="R16" s="33"/>
      <c r="S16" s="31"/>
      <c r="T16" s="34"/>
      <c r="U16" s="35"/>
      <c r="V16" s="29"/>
    </row>
    <row r="17" spans="2:22" ht="37.5" customHeight="1" x14ac:dyDescent="0.25">
      <c r="B17" s="303" t="s">
        <v>77</v>
      </c>
      <c r="C17" s="306" t="s">
        <v>80</v>
      </c>
      <c r="D17" s="145" t="s">
        <v>87</v>
      </c>
      <c r="E17" s="146" t="s">
        <v>94</v>
      </c>
      <c r="F17" s="148" t="s">
        <v>100</v>
      </c>
      <c r="G17" s="174" t="s">
        <v>103</v>
      </c>
      <c r="H17" s="175"/>
      <c r="I17" s="126"/>
      <c r="J17" s="7"/>
      <c r="K17" s="31"/>
      <c r="L17" s="32"/>
      <c r="M17" s="33"/>
      <c r="N17" s="31"/>
      <c r="O17" s="32"/>
      <c r="P17" s="39"/>
      <c r="Q17" s="31"/>
      <c r="R17" s="33"/>
      <c r="S17" s="31"/>
      <c r="T17" s="34"/>
      <c r="U17" s="35"/>
      <c r="V17" s="29"/>
    </row>
    <row r="18" spans="2:22" ht="15" customHeight="1" x14ac:dyDescent="0.25">
      <c r="B18" s="304"/>
      <c r="C18" s="307"/>
      <c r="D18" s="162" t="b">
        <v>0</v>
      </c>
      <c r="E18" s="163" t="b">
        <v>0</v>
      </c>
      <c r="F18" s="164" t="b">
        <v>1</v>
      </c>
      <c r="G18" s="176" t="b">
        <v>1</v>
      </c>
      <c r="H18" s="166"/>
      <c r="I18" s="126"/>
      <c r="J18" s="7"/>
      <c r="K18" s="31" t="b">
        <v>0</v>
      </c>
      <c r="L18" s="32" t="b">
        <v>0</v>
      </c>
      <c r="M18" s="33" t="b">
        <v>0</v>
      </c>
      <c r="N18" s="31">
        <f>IF(K18=TRUE(),1,0)</f>
        <v>0</v>
      </c>
      <c r="O18" s="32">
        <f>IF(L18=TRUE(),2,0)</f>
        <v>0</v>
      </c>
      <c r="P18" s="33">
        <f>IF(M18=TRUE(),3,0)</f>
        <v>0</v>
      </c>
      <c r="Q18" s="31" t="b">
        <v>1</v>
      </c>
      <c r="R18" s="33">
        <f>IF(Q18=FALSE(),1,0)</f>
        <v>0</v>
      </c>
      <c r="S18" s="36">
        <f>SUM(N18:P18)</f>
        <v>0</v>
      </c>
      <c r="T18" s="34"/>
      <c r="U18" s="35"/>
      <c r="V18" s="29"/>
    </row>
    <row r="19" spans="2:22" hidden="1" x14ac:dyDescent="0.25">
      <c r="B19" s="304"/>
      <c r="C19" s="295" t="s">
        <v>20</v>
      </c>
      <c r="D19" s="156"/>
      <c r="E19" s="157"/>
      <c r="F19" s="157"/>
      <c r="G19" s="158"/>
      <c r="H19" s="161"/>
      <c r="I19" s="126"/>
      <c r="J19" s="7"/>
      <c r="K19" s="31"/>
      <c r="L19" s="32"/>
      <c r="M19" s="33"/>
      <c r="N19" s="31"/>
      <c r="O19" s="32"/>
      <c r="P19" s="33"/>
      <c r="Q19" s="31"/>
      <c r="R19" s="33"/>
      <c r="S19" s="31"/>
      <c r="T19" s="34"/>
      <c r="U19" s="35"/>
      <c r="V19" s="29"/>
    </row>
    <row r="20" spans="2:22" ht="37.5" customHeight="1" x14ac:dyDescent="0.25">
      <c r="B20" s="304"/>
      <c r="C20" s="306" t="s">
        <v>81</v>
      </c>
      <c r="D20" s="177" t="s">
        <v>88</v>
      </c>
      <c r="E20" s="178" t="s">
        <v>95</v>
      </c>
      <c r="F20" s="179" t="s">
        <v>101</v>
      </c>
      <c r="G20" s="178" t="s">
        <v>103</v>
      </c>
      <c r="H20" s="149"/>
      <c r="I20" s="126"/>
      <c r="J20" s="7"/>
      <c r="K20" s="31"/>
      <c r="L20" s="32"/>
      <c r="M20" s="33"/>
      <c r="N20" s="31"/>
      <c r="O20" s="32"/>
      <c r="P20" s="33"/>
      <c r="Q20" s="31"/>
      <c r="R20" s="33"/>
      <c r="S20" s="31"/>
      <c r="T20" s="34"/>
      <c r="U20" s="35"/>
      <c r="V20" s="29"/>
    </row>
    <row r="21" spans="2:22" ht="15" customHeight="1" x14ac:dyDescent="0.25">
      <c r="B21" s="304"/>
      <c r="C21" s="307"/>
      <c r="D21" s="162" t="b">
        <v>0</v>
      </c>
      <c r="E21" s="163" t="b">
        <v>1</v>
      </c>
      <c r="F21" s="164" t="b">
        <v>0</v>
      </c>
      <c r="G21" s="163" t="b">
        <v>0</v>
      </c>
      <c r="H21" s="166"/>
      <c r="I21" s="126"/>
      <c r="J21" s="7"/>
      <c r="K21" s="31" t="b">
        <v>0</v>
      </c>
      <c r="L21" s="32" t="b">
        <v>0</v>
      </c>
      <c r="M21" s="33" t="b">
        <v>0</v>
      </c>
      <c r="N21" s="31">
        <f>IF(K21=TRUE(),1,0)</f>
        <v>0</v>
      </c>
      <c r="O21" s="32">
        <f>IF(L21=TRUE(),2,0)</f>
        <v>0</v>
      </c>
      <c r="P21" s="33">
        <f>IF(M21=TRUE(),3,0)</f>
        <v>0</v>
      </c>
      <c r="Q21" s="31" t="b">
        <v>1</v>
      </c>
      <c r="R21" s="33">
        <f>IF(Q21=FALSE(),1,0)</f>
        <v>0</v>
      </c>
      <c r="S21" s="36">
        <f>SUM(N21:P21)</f>
        <v>0</v>
      </c>
      <c r="T21" s="34"/>
      <c r="U21" s="35"/>
      <c r="V21" s="29"/>
    </row>
    <row r="22" spans="2:22" hidden="1" x14ac:dyDescent="0.25">
      <c r="B22" s="304"/>
      <c r="C22" s="295" t="s">
        <v>21</v>
      </c>
      <c r="D22" s="156"/>
      <c r="E22" s="157"/>
      <c r="F22" s="157"/>
      <c r="G22" s="158"/>
      <c r="H22" s="159"/>
      <c r="I22" s="126"/>
      <c r="J22" s="7"/>
      <c r="K22" s="31"/>
      <c r="L22" s="32"/>
      <c r="M22" s="33"/>
      <c r="N22" s="31"/>
      <c r="O22" s="32"/>
      <c r="P22" s="33"/>
      <c r="Q22" s="31"/>
      <c r="R22" s="33"/>
      <c r="S22" s="31"/>
      <c r="T22" s="34"/>
      <c r="U22" s="35"/>
      <c r="V22" s="29"/>
    </row>
    <row r="23" spans="2:22" ht="37.5" customHeight="1" x14ac:dyDescent="0.25">
      <c r="B23" s="304"/>
      <c r="C23" s="306" t="s">
        <v>82</v>
      </c>
      <c r="D23" s="160" t="s">
        <v>89</v>
      </c>
      <c r="E23" s="146" t="s">
        <v>96</v>
      </c>
      <c r="F23" s="173" t="s">
        <v>102</v>
      </c>
      <c r="G23" s="174" t="s">
        <v>103</v>
      </c>
      <c r="H23" s="161"/>
      <c r="I23" s="126"/>
      <c r="J23" s="7"/>
      <c r="K23" s="31"/>
      <c r="L23" s="32"/>
      <c r="M23" s="33"/>
      <c r="N23" s="31"/>
      <c r="O23" s="32"/>
      <c r="P23" s="33"/>
      <c r="Q23" s="31"/>
      <c r="R23" s="33"/>
      <c r="S23" s="31"/>
      <c r="T23" s="34"/>
      <c r="U23" s="35"/>
      <c r="V23" s="29"/>
    </row>
    <row r="24" spans="2:22" ht="11.25" customHeight="1" x14ac:dyDescent="0.25">
      <c r="B24" s="305"/>
      <c r="C24" s="307"/>
      <c r="D24" s="162" t="b">
        <v>0</v>
      </c>
      <c r="E24" s="163" t="b">
        <v>0</v>
      </c>
      <c r="F24" s="164" t="b">
        <v>0</v>
      </c>
      <c r="G24" s="165" t="b">
        <v>0</v>
      </c>
      <c r="H24" s="166"/>
      <c r="I24" s="126"/>
      <c r="J24" s="7"/>
      <c r="K24" s="40" t="b">
        <v>0</v>
      </c>
      <c r="L24" s="41" t="b">
        <v>0</v>
      </c>
      <c r="M24" s="42" t="b">
        <v>0</v>
      </c>
      <c r="N24" s="40">
        <f>IF(K24=TRUE(),1,0)</f>
        <v>0</v>
      </c>
      <c r="O24" s="41">
        <f>IF(L24=TRUE(),2,0)</f>
        <v>0</v>
      </c>
      <c r="P24" s="42">
        <f>IF(M24=TRUE(),3,0)</f>
        <v>0</v>
      </c>
      <c r="Q24" s="40" t="b">
        <v>1</v>
      </c>
      <c r="R24" s="42">
        <f>IF(Q24=FALSE(),1,0)</f>
        <v>0</v>
      </c>
      <c r="S24" s="43">
        <f>SUM(N24:P24)</f>
        <v>0</v>
      </c>
      <c r="T24" s="44">
        <f>IF((+R18+R21+R24)=0,0,(S18+S21+S24)/(+R18+R21+R24))</f>
        <v>0</v>
      </c>
      <c r="U24" s="45" t="str">
        <f>B17</f>
        <v>Strategia</v>
      </c>
      <c r="V24" s="29"/>
    </row>
    <row r="25" spans="2:22" x14ac:dyDescent="0.25">
      <c r="B25" s="180"/>
      <c r="C25" s="180"/>
      <c r="D25" s="181"/>
      <c r="E25" s="182"/>
      <c r="F25" s="182"/>
      <c r="G25" s="181"/>
      <c r="H25" s="182"/>
      <c r="I25" s="183"/>
      <c r="J25" s="14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48"/>
      <c r="V25" s="29"/>
    </row>
    <row r="26" spans="2:22" x14ac:dyDescent="0.25">
      <c r="B26" s="186"/>
      <c r="C26" s="180"/>
      <c r="D26" s="182"/>
      <c r="E26" s="182"/>
      <c r="F26" s="182"/>
      <c r="G26" s="182"/>
      <c r="H26" s="182"/>
      <c r="I26" s="187"/>
      <c r="J26" s="6"/>
      <c r="K26" s="27"/>
      <c r="L26" s="27"/>
      <c r="M26" s="27"/>
      <c r="N26" s="27"/>
      <c r="O26" s="27"/>
      <c r="P26" s="27"/>
      <c r="Q26" s="27"/>
      <c r="R26" s="27"/>
      <c r="S26" s="49" t="s">
        <v>45</v>
      </c>
      <c r="T26" s="23"/>
      <c r="U26" s="50"/>
      <c r="V26" s="29"/>
    </row>
    <row r="27" spans="2:22" x14ac:dyDescent="0.25">
      <c r="B27" s="188"/>
      <c r="C27" s="180"/>
      <c r="D27" s="182"/>
      <c r="E27" s="182"/>
      <c r="F27" s="182"/>
      <c r="G27" s="182"/>
      <c r="H27" s="182"/>
      <c r="I27" s="187"/>
      <c r="J27" s="6"/>
      <c r="K27" s="28"/>
      <c r="L27" s="27"/>
      <c r="M27" s="27"/>
      <c r="N27" s="27"/>
      <c r="O27" s="27"/>
      <c r="P27" s="28"/>
      <c r="Q27" s="28"/>
      <c r="R27" s="28"/>
      <c r="S27" s="31" t="s">
        <v>46</v>
      </c>
      <c r="T27" s="29"/>
      <c r="U27" s="51">
        <f>SUM(N6:P24)</f>
        <v>0</v>
      </c>
      <c r="V27" s="29"/>
    </row>
    <row r="28" spans="2:22" x14ac:dyDescent="0.25">
      <c r="B28" s="189"/>
      <c r="C28" s="190"/>
      <c r="I28" s="187"/>
      <c r="J28" s="6"/>
      <c r="K28" s="28"/>
      <c r="L28" s="27"/>
      <c r="M28" s="27"/>
      <c r="N28" s="27"/>
      <c r="O28" s="27"/>
      <c r="P28" s="28"/>
      <c r="Q28" s="28"/>
      <c r="R28" s="28"/>
      <c r="S28" s="31" t="s">
        <v>41</v>
      </c>
      <c r="T28" s="29"/>
      <c r="U28" s="51">
        <f>SUM(R6:R24)</f>
        <v>0</v>
      </c>
      <c r="V28" s="28"/>
    </row>
    <row r="29" spans="2:22" x14ac:dyDescent="0.25">
      <c r="B29" s="191"/>
      <c r="C29" s="190"/>
      <c r="D29" s="187"/>
      <c r="G29" s="187"/>
      <c r="I29" s="187"/>
      <c r="J29" s="6"/>
      <c r="K29" s="28"/>
      <c r="L29" s="27"/>
      <c r="M29" s="27"/>
      <c r="N29" s="27"/>
      <c r="O29" s="27"/>
      <c r="P29" s="28"/>
      <c r="Q29" s="28"/>
      <c r="R29" s="28"/>
      <c r="S29" s="52" t="s">
        <v>47</v>
      </c>
      <c r="T29" s="53"/>
      <c r="U29" s="54">
        <f>IF(U28=0,0,U27/U28)</f>
        <v>0</v>
      </c>
      <c r="V29" s="28"/>
    </row>
    <row r="30" spans="2:22" x14ac:dyDescent="0.25">
      <c r="B30" s="191"/>
      <c r="C30" s="190"/>
      <c r="D30" s="187"/>
      <c r="G30" s="187"/>
      <c r="I30" s="187"/>
      <c r="J30" s="6"/>
      <c r="K30" s="27"/>
      <c r="L30" s="27"/>
      <c r="M30" s="27"/>
      <c r="N30" s="27"/>
      <c r="O30" s="27"/>
      <c r="P30" s="28"/>
      <c r="Q30" s="27"/>
      <c r="R30" s="27"/>
      <c r="S30" s="28"/>
      <c r="T30" s="28"/>
      <c r="U30" s="28"/>
      <c r="V30" s="28"/>
    </row>
    <row r="31" spans="2:22" x14ac:dyDescent="0.25">
      <c r="B31" s="181"/>
      <c r="C31" s="187"/>
      <c r="D31" s="187"/>
      <c r="G31" s="187"/>
      <c r="I31" s="187"/>
      <c r="J31" s="6"/>
      <c r="K31" s="6"/>
      <c r="L31" s="6"/>
      <c r="M31" s="6"/>
      <c r="N31" s="6"/>
      <c r="O31" s="6"/>
      <c r="Q31" s="6"/>
      <c r="R31" s="6"/>
    </row>
    <row r="32" spans="2:22" x14ac:dyDescent="0.25">
      <c r="B32" s="181"/>
      <c r="C32" s="187"/>
      <c r="D32" s="187"/>
      <c r="E32" s="187"/>
      <c r="F32" s="187"/>
      <c r="G32" s="187"/>
      <c r="H32" s="187"/>
      <c r="I32" s="187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0"/>
    </row>
    <row r="33" spans="2:21" x14ac:dyDescent="0.25">
      <c r="B33" s="187"/>
      <c r="C33" s="187"/>
      <c r="D33" s="187"/>
      <c r="E33" s="187"/>
      <c r="F33" s="187"/>
      <c r="G33" s="187"/>
      <c r="H33" s="187"/>
      <c r="I33" s="18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0"/>
    </row>
    <row r="34" spans="2:21" x14ac:dyDescent="0.25">
      <c r="B34" s="187"/>
      <c r="C34" s="187"/>
      <c r="D34" s="187"/>
      <c r="E34" s="187"/>
      <c r="F34" s="187"/>
      <c r="G34" s="187"/>
      <c r="H34" s="187"/>
      <c r="I34" s="18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0"/>
    </row>
    <row r="35" spans="2:21" x14ac:dyDescent="0.25">
      <c r="B35" s="128"/>
      <c r="C35" s="128"/>
      <c r="D35" s="128"/>
      <c r="E35" s="128"/>
      <c r="F35" s="128"/>
      <c r="G35" s="128"/>
      <c r="H35" s="128"/>
      <c r="I35" s="128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2:21" x14ac:dyDescent="0.25">
      <c r="B36" s="128"/>
      <c r="C36" s="128"/>
      <c r="D36" s="128"/>
      <c r="E36" s="128"/>
      <c r="F36" s="128"/>
      <c r="G36" s="128"/>
      <c r="H36" s="128"/>
      <c r="I36" s="128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2:21" x14ac:dyDescent="0.25">
      <c r="B37" s="128"/>
      <c r="C37" s="128"/>
      <c r="D37" s="128"/>
      <c r="E37" s="128"/>
      <c r="F37" s="128"/>
      <c r="G37" s="128"/>
      <c r="H37" s="128"/>
      <c r="I37" s="128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2:21" x14ac:dyDescent="0.25">
      <c r="B38" s="128"/>
      <c r="C38" s="128"/>
      <c r="D38" s="128"/>
      <c r="E38" s="128"/>
      <c r="F38" s="128"/>
      <c r="G38" s="128"/>
      <c r="H38" s="128"/>
      <c r="I38" s="128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2:21" x14ac:dyDescent="0.25">
      <c r="B39" s="128"/>
      <c r="C39" s="128"/>
      <c r="D39" s="128"/>
      <c r="E39" s="128"/>
      <c r="F39" s="128"/>
      <c r="G39" s="128"/>
      <c r="H39" s="128"/>
      <c r="I39" s="128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2:21" x14ac:dyDescent="0.25">
      <c r="B40" s="128"/>
      <c r="C40" s="128"/>
      <c r="D40" s="128"/>
      <c r="E40" s="128"/>
      <c r="F40" s="128"/>
      <c r="G40" s="128"/>
      <c r="H40" s="128"/>
      <c r="I40" s="128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2:21" x14ac:dyDescent="0.25">
      <c r="B41" s="128"/>
      <c r="C41" s="128"/>
      <c r="D41" s="128"/>
      <c r="E41" s="128"/>
      <c r="F41" s="128"/>
      <c r="G41" s="128"/>
      <c r="H41" s="128"/>
      <c r="I41" s="128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2:21" x14ac:dyDescent="0.25">
      <c r="B42" s="128"/>
      <c r="C42" s="128"/>
      <c r="D42" s="128"/>
      <c r="E42" s="128"/>
      <c r="F42" s="128"/>
      <c r="G42" s="128"/>
      <c r="H42" s="128"/>
      <c r="I42" s="128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</sheetData>
  <sheetProtection algorithmName="SHA-512" hashValue="WeDmBulY2G+jjJiIJAr+82WAMkXl8sP0mj7tkjQIrk5JSdPtHlnyVyQVWNBSDlhjq0QwI26cbiGKHDMhBkmmRQ==" saltValue="r4nz7Ex2vs0w/tsbb/x5hA==" spinCount="100000" sheet="1" objects="1" scenarios="1"/>
  <mergeCells count="11">
    <mergeCell ref="Q3:R3"/>
    <mergeCell ref="B5:B9"/>
    <mergeCell ref="B11:B15"/>
    <mergeCell ref="B17:B24"/>
    <mergeCell ref="C17:C18"/>
    <mergeCell ref="C20:C21"/>
    <mergeCell ref="C23:C24"/>
    <mergeCell ref="C5:C6"/>
    <mergeCell ref="C8:C9"/>
    <mergeCell ref="C11:C12"/>
    <mergeCell ref="C14:C15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 scaleWithDoc="0">
    <oddHeader xml:space="preserve">&amp;C
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6201" r:id="rId4" name="OptionButton8">
          <controlPr autoLine="0" linkedCell="Q9" r:id="rId5">
            <anchor moveWithCells="1">
              <from>
                <xdr:col>6</xdr:col>
                <xdr:colOff>209550</xdr:colOff>
                <xdr:row>7</xdr:row>
                <xdr:rowOff>828675</xdr:rowOff>
              </from>
              <to>
                <xdr:col>6</xdr:col>
                <xdr:colOff>390525</xdr:colOff>
                <xdr:row>8</xdr:row>
                <xdr:rowOff>161925</xdr:rowOff>
              </to>
            </anchor>
          </controlPr>
        </control>
      </mc:Choice>
      <mc:Fallback>
        <control shapeId="6201" r:id="rId4" name="OptionButton8"/>
      </mc:Fallback>
    </mc:AlternateContent>
    <mc:AlternateContent xmlns:mc="http://schemas.openxmlformats.org/markup-compatibility/2006">
      <mc:Choice Requires="x14">
        <control shapeId="6200" r:id="rId6" name="OptionButton7">
          <controlPr autoLine="0" linkedCell="M9" r:id="rId7">
            <anchor moveWithCells="1">
              <from>
                <xdr:col>5</xdr:col>
                <xdr:colOff>542925</xdr:colOff>
                <xdr:row>8</xdr:row>
                <xdr:rowOff>28575</xdr:rowOff>
              </from>
              <to>
                <xdr:col>5</xdr:col>
                <xdr:colOff>704850</xdr:colOff>
                <xdr:row>8</xdr:row>
                <xdr:rowOff>180975</xdr:rowOff>
              </to>
            </anchor>
          </controlPr>
        </control>
      </mc:Choice>
      <mc:Fallback>
        <control shapeId="6200" r:id="rId6" name="OptionButton7"/>
      </mc:Fallback>
    </mc:AlternateContent>
    <mc:AlternateContent xmlns:mc="http://schemas.openxmlformats.org/markup-compatibility/2006">
      <mc:Choice Requires="x14">
        <control shapeId="6199" r:id="rId8" name="OptionButton6">
          <controlPr autoLine="0" linkedCell="L9" r:id="rId9">
            <anchor moveWithCells="1">
              <from>
                <xdr:col>4</xdr:col>
                <xdr:colOff>561975</xdr:colOff>
                <xdr:row>8</xdr:row>
                <xdr:rowOff>0</xdr:rowOff>
              </from>
              <to>
                <xdr:col>4</xdr:col>
                <xdr:colOff>714375</xdr:colOff>
                <xdr:row>8</xdr:row>
                <xdr:rowOff>180975</xdr:rowOff>
              </to>
            </anchor>
          </controlPr>
        </control>
      </mc:Choice>
      <mc:Fallback>
        <control shapeId="6199" r:id="rId8" name="OptionButton6"/>
      </mc:Fallback>
    </mc:AlternateContent>
    <mc:AlternateContent xmlns:mc="http://schemas.openxmlformats.org/markup-compatibility/2006">
      <mc:Choice Requires="x14">
        <control shapeId="6198" r:id="rId10" name="OptionButton5">
          <controlPr autoLine="0" linkedCell="K9" r:id="rId11">
            <anchor moveWithCells="1">
              <from>
                <xdr:col>3</xdr:col>
                <xdr:colOff>542925</xdr:colOff>
                <xdr:row>7</xdr:row>
                <xdr:rowOff>819150</xdr:rowOff>
              </from>
              <to>
                <xdr:col>3</xdr:col>
                <xdr:colOff>781050</xdr:colOff>
                <xdr:row>8</xdr:row>
                <xdr:rowOff>171450</xdr:rowOff>
              </to>
            </anchor>
          </controlPr>
        </control>
      </mc:Choice>
      <mc:Fallback>
        <control shapeId="6198" r:id="rId10" name="OptionButton5"/>
      </mc:Fallback>
    </mc:AlternateContent>
    <mc:AlternateContent xmlns:mc="http://schemas.openxmlformats.org/markup-compatibility/2006">
      <mc:Choice Requires="x14">
        <control shapeId="6187" r:id="rId12" name="OptionButton4">
          <controlPr autoLine="0" linkedCell="Q6" r:id="rId13">
            <anchor moveWithCells="1">
              <from>
                <xdr:col>6</xdr:col>
                <xdr:colOff>180975</xdr:colOff>
                <xdr:row>4</xdr:row>
                <xdr:rowOff>419100</xdr:rowOff>
              </from>
              <to>
                <xdr:col>6</xdr:col>
                <xdr:colOff>314325</xdr:colOff>
                <xdr:row>7</xdr:row>
                <xdr:rowOff>9525</xdr:rowOff>
              </to>
            </anchor>
          </controlPr>
        </control>
      </mc:Choice>
      <mc:Fallback>
        <control shapeId="6187" r:id="rId12" name="OptionButton4"/>
      </mc:Fallback>
    </mc:AlternateContent>
    <mc:AlternateContent xmlns:mc="http://schemas.openxmlformats.org/markup-compatibility/2006">
      <mc:Choice Requires="x14">
        <control shapeId="6186" r:id="rId14" name="OptionButton3">
          <controlPr autoLine="0" linkedCell="M6" r:id="rId15">
            <anchor moveWithCells="1">
              <from>
                <xdr:col>5</xdr:col>
                <xdr:colOff>552450</xdr:colOff>
                <xdr:row>4</xdr:row>
                <xdr:rowOff>438150</xdr:rowOff>
              </from>
              <to>
                <xdr:col>5</xdr:col>
                <xdr:colOff>695325</xdr:colOff>
                <xdr:row>5</xdr:row>
                <xdr:rowOff>123825</xdr:rowOff>
              </to>
            </anchor>
          </controlPr>
        </control>
      </mc:Choice>
      <mc:Fallback>
        <control shapeId="6186" r:id="rId14" name="OptionButton3"/>
      </mc:Fallback>
    </mc:AlternateContent>
    <mc:AlternateContent xmlns:mc="http://schemas.openxmlformats.org/markup-compatibility/2006">
      <mc:Choice Requires="x14">
        <control shapeId="6185" r:id="rId16" name="OptionButton2">
          <controlPr autoLine="0" linkedCell="L6" r:id="rId17">
            <anchor moveWithCells="1">
              <from>
                <xdr:col>4</xdr:col>
                <xdr:colOff>533400</xdr:colOff>
                <xdr:row>4</xdr:row>
                <xdr:rowOff>428625</xdr:rowOff>
              </from>
              <to>
                <xdr:col>4</xdr:col>
                <xdr:colOff>657225</xdr:colOff>
                <xdr:row>5</xdr:row>
                <xdr:rowOff>95250</xdr:rowOff>
              </to>
            </anchor>
          </controlPr>
        </control>
      </mc:Choice>
      <mc:Fallback>
        <control shapeId="6185" r:id="rId16" name="OptionButton2"/>
      </mc:Fallback>
    </mc:AlternateContent>
    <mc:AlternateContent xmlns:mc="http://schemas.openxmlformats.org/markup-compatibility/2006">
      <mc:Choice Requires="x14">
        <control shapeId="6184" r:id="rId18" name="OptionButton1">
          <controlPr autoLine="0" linkedCell="K6" r:id="rId19">
            <anchor moveWithCells="1">
              <from>
                <xdr:col>3</xdr:col>
                <xdr:colOff>571500</xdr:colOff>
                <xdr:row>4</xdr:row>
                <xdr:rowOff>438150</xdr:rowOff>
              </from>
              <to>
                <xdr:col>3</xdr:col>
                <xdr:colOff>723900</xdr:colOff>
                <xdr:row>5</xdr:row>
                <xdr:rowOff>123825</xdr:rowOff>
              </to>
            </anchor>
          </controlPr>
        </control>
      </mc:Choice>
      <mc:Fallback>
        <control shapeId="6184" r:id="rId18" name="OptionButton1"/>
      </mc:Fallback>
    </mc:AlternateContent>
    <mc:AlternateContent xmlns:mc="http://schemas.openxmlformats.org/markup-compatibility/2006">
      <mc:Choice Requires="x14">
        <control shapeId="6183" r:id="rId20" name="TextBox7">
          <controlPr autoLine="0" autoPict="0" r:id="rId21">
            <anchor moveWithCells="1">
              <from>
                <xdr:col>7</xdr:col>
                <xdr:colOff>38100</xdr:colOff>
                <xdr:row>22</xdr:row>
                <xdr:rowOff>28575</xdr:rowOff>
              </from>
              <to>
                <xdr:col>7</xdr:col>
                <xdr:colOff>2447925</xdr:colOff>
                <xdr:row>23</xdr:row>
                <xdr:rowOff>133350</xdr:rowOff>
              </to>
            </anchor>
          </controlPr>
        </control>
      </mc:Choice>
      <mc:Fallback>
        <control shapeId="6183" r:id="rId20" name="TextBox7"/>
      </mc:Fallback>
    </mc:AlternateContent>
    <mc:AlternateContent xmlns:mc="http://schemas.openxmlformats.org/markup-compatibility/2006">
      <mc:Choice Requires="x14">
        <control shapeId="6182" r:id="rId22" name="TextBox6">
          <controlPr autoLine="0" autoPict="0" r:id="rId23">
            <anchor moveWithCells="1">
              <from>
                <xdr:col>7</xdr:col>
                <xdr:colOff>38100</xdr:colOff>
                <xdr:row>16</xdr:row>
                <xdr:rowOff>47625</xdr:rowOff>
              </from>
              <to>
                <xdr:col>7</xdr:col>
                <xdr:colOff>2447925</xdr:colOff>
                <xdr:row>17</xdr:row>
                <xdr:rowOff>171450</xdr:rowOff>
              </to>
            </anchor>
          </controlPr>
        </control>
      </mc:Choice>
      <mc:Fallback>
        <control shapeId="6182" r:id="rId22" name="TextBox6"/>
      </mc:Fallback>
    </mc:AlternateContent>
    <mc:AlternateContent xmlns:mc="http://schemas.openxmlformats.org/markup-compatibility/2006">
      <mc:Choice Requires="x14">
        <control shapeId="6181" r:id="rId24" name="TextBox5">
          <controlPr autoLine="0" autoPict="0" r:id="rId25">
            <anchor moveWithCells="1">
              <from>
                <xdr:col>7</xdr:col>
                <xdr:colOff>38100</xdr:colOff>
                <xdr:row>19</xdr:row>
                <xdr:rowOff>57150</xdr:rowOff>
              </from>
              <to>
                <xdr:col>7</xdr:col>
                <xdr:colOff>2447925</xdr:colOff>
                <xdr:row>20</xdr:row>
                <xdr:rowOff>171450</xdr:rowOff>
              </to>
            </anchor>
          </controlPr>
        </control>
      </mc:Choice>
      <mc:Fallback>
        <control shapeId="6181" r:id="rId24" name="TextBox5"/>
      </mc:Fallback>
    </mc:AlternateContent>
    <mc:AlternateContent xmlns:mc="http://schemas.openxmlformats.org/markup-compatibility/2006">
      <mc:Choice Requires="x14">
        <control shapeId="6180" r:id="rId26" name="TextBox4">
          <controlPr autoLine="0" autoPict="0" r:id="rId27">
            <anchor moveWithCells="1">
              <from>
                <xdr:col>7</xdr:col>
                <xdr:colOff>38100</xdr:colOff>
                <xdr:row>13</xdr:row>
                <xdr:rowOff>28575</xdr:rowOff>
              </from>
              <to>
                <xdr:col>7</xdr:col>
                <xdr:colOff>2447925</xdr:colOff>
                <xdr:row>14</xdr:row>
                <xdr:rowOff>209550</xdr:rowOff>
              </to>
            </anchor>
          </controlPr>
        </control>
      </mc:Choice>
      <mc:Fallback>
        <control shapeId="6180" r:id="rId26" name="TextBox4"/>
      </mc:Fallback>
    </mc:AlternateContent>
    <mc:AlternateContent xmlns:mc="http://schemas.openxmlformats.org/markup-compatibility/2006">
      <mc:Choice Requires="x14">
        <control shapeId="6179" r:id="rId28" name="TextBox3">
          <controlPr autoLine="0" autoPict="0" r:id="rId29">
            <anchor moveWithCells="1">
              <from>
                <xdr:col>7</xdr:col>
                <xdr:colOff>38100</xdr:colOff>
                <xdr:row>10</xdr:row>
                <xdr:rowOff>47625</xdr:rowOff>
              </from>
              <to>
                <xdr:col>7</xdr:col>
                <xdr:colOff>2447925</xdr:colOff>
                <xdr:row>11</xdr:row>
                <xdr:rowOff>219075</xdr:rowOff>
              </to>
            </anchor>
          </controlPr>
        </control>
      </mc:Choice>
      <mc:Fallback>
        <control shapeId="6179" r:id="rId28" name="TextBox3"/>
      </mc:Fallback>
    </mc:AlternateContent>
    <mc:AlternateContent xmlns:mc="http://schemas.openxmlformats.org/markup-compatibility/2006">
      <mc:Choice Requires="x14">
        <control shapeId="6178" r:id="rId30" name="TextBox2">
          <controlPr autoLine="0" r:id="rId31">
            <anchor moveWithCells="1">
              <from>
                <xdr:col>7</xdr:col>
                <xdr:colOff>38100</xdr:colOff>
                <xdr:row>7</xdr:row>
                <xdr:rowOff>38100</xdr:rowOff>
              </from>
              <to>
                <xdr:col>7</xdr:col>
                <xdr:colOff>2447925</xdr:colOff>
                <xdr:row>8</xdr:row>
                <xdr:rowOff>171450</xdr:rowOff>
              </to>
            </anchor>
          </controlPr>
        </control>
      </mc:Choice>
      <mc:Fallback>
        <control shapeId="6178" r:id="rId30" name="TextBox2"/>
      </mc:Fallback>
    </mc:AlternateContent>
    <mc:AlternateContent xmlns:mc="http://schemas.openxmlformats.org/markup-compatibility/2006">
      <mc:Choice Requires="x14">
        <control shapeId="6177" r:id="rId32" name="TextBox1">
          <controlPr locked="0" autoLine="0" autoPict="0" r:id="rId33">
            <anchor moveWithCells="1">
              <from>
                <xdr:col>7</xdr:col>
                <xdr:colOff>38100</xdr:colOff>
                <xdr:row>4</xdr:row>
                <xdr:rowOff>38100</xdr:rowOff>
              </from>
              <to>
                <xdr:col>7</xdr:col>
                <xdr:colOff>2447925</xdr:colOff>
                <xdr:row>5</xdr:row>
                <xdr:rowOff>104775</xdr:rowOff>
              </to>
            </anchor>
          </controlPr>
        </control>
      </mc:Choice>
      <mc:Fallback>
        <control shapeId="6177" r:id="rId32" name="TextBox1"/>
      </mc:Fallback>
    </mc:AlternateContent>
    <mc:AlternateContent xmlns:mc="http://schemas.openxmlformats.org/markup-compatibility/2006">
      <mc:Choice Requires="x14">
        <control shapeId="6223" r:id="rId34" name="OptionButton9">
          <controlPr autoLine="0" linkedCell="K12" r:id="rId35">
            <anchor moveWithCells="1">
              <from>
                <xdr:col>3</xdr:col>
                <xdr:colOff>523875</xdr:colOff>
                <xdr:row>10</xdr:row>
                <xdr:rowOff>447675</xdr:rowOff>
              </from>
              <to>
                <xdr:col>3</xdr:col>
                <xdr:colOff>781050</xdr:colOff>
                <xdr:row>11</xdr:row>
                <xdr:rowOff>209550</xdr:rowOff>
              </to>
            </anchor>
          </controlPr>
        </control>
      </mc:Choice>
      <mc:Fallback>
        <control shapeId="6223" r:id="rId34" name="OptionButton9"/>
      </mc:Fallback>
    </mc:AlternateContent>
    <mc:AlternateContent xmlns:mc="http://schemas.openxmlformats.org/markup-compatibility/2006">
      <mc:Choice Requires="x14">
        <control shapeId="6224" r:id="rId36" name="OptionButton10">
          <controlPr autoLine="0" linkedCell="L12" r:id="rId37">
            <anchor moveWithCells="1">
              <from>
                <xdr:col>4</xdr:col>
                <xdr:colOff>552450</xdr:colOff>
                <xdr:row>10</xdr:row>
                <xdr:rowOff>447675</xdr:rowOff>
              </from>
              <to>
                <xdr:col>4</xdr:col>
                <xdr:colOff>819150</xdr:colOff>
                <xdr:row>11</xdr:row>
                <xdr:rowOff>209550</xdr:rowOff>
              </to>
            </anchor>
          </controlPr>
        </control>
      </mc:Choice>
      <mc:Fallback>
        <control shapeId="6224" r:id="rId36" name="OptionButton10"/>
      </mc:Fallback>
    </mc:AlternateContent>
    <mc:AlternateContent xmlns:mc="http://schemas.openxmlformats.org/markup-compatibility/2006">
      <mc:Choice Requires="x14">
        <control shapeId="6225" r:id="rId38" name="OptionButton11">
          <controlPr autoLine="0" linkedCell="M12" r:id="rId39">
            <anchor moveWithCells="1">
              <from>
                <xdr:col>5</xdr:col>
                <xdr:colOff>542925</xdr:colOff>
                <xdr:row>10</xdr:row>
                <xdr:rowOff>447675</xdr:rowOff>
              </from>
              <to>
                <xdr:col>5</xdr:col>
                <xdr:colOff>809625</xdr:colOff>
                <xdr:row>11</xdr:row>
                <xdr:rowOff>219075</xdr:rowOff>
              </to>
            </anchor>
          </controlPr>
        </control>
      </mc:Choice>
      <mc:Fallback>
        <control shapeId="6225" r:id="rId38" name="OptionButton11"/>
      </mc:Fallback>
    </mc:AlternateContent>
    <mc:AlternateContent xmlns:mc="http://schemas.openxmlformats.org/markup-compatibility/2006">
      <mc:Choice Requires="x14">
        <control shapeId="6226" r:id="rId40" name="OptionButton12">
          <controlPr autoLine="0" linkedCell="Q12" r:id="rId41">
            <anchor moveWithCells="1">
              <from>
                <xdr:col>6</xdr:col>
                <xdr:colOff>209550</xdr:colOff>
                <xdr:row>10</xdr:row>
                <xdr:rowOff>447675</xdr:rowOff>
              </from>
              <to>
                <xdr:col>6</xdr:col>
                <xdr:colOff>476250</xdr:colOff>
                <xdr:row>11</xdr:row>
                <xdr:rowOff>219075</xdr:rowOff>
              </to>
            </anchor>
          </controlPr>
        </control>
      </mc:Choice>
      <mc:Fallback>
        <control shapeId="6226" r:id="rId40" name="OptionButton12"/>
      </mc:Fallback>
    </mc:AlternateContent>
    <mc:AlternateContent xmlns:mc="http://schemas.openxmlformats.org/markup-compatibility/2006">
      <mc:Choice Requires="x14">
        <control shapeId="6227" r:id="rId42" name="OptionButton13">
          <controlPr autoLine="0" linkedCell="K15" r:id="rId43">
            <anchor moveWithCells="1">
              <from>
                <xdr:col>3</xdr:col>
                <xdr:colOff>523875</xdr:colOff>
                <xdr:row>14</xdr:row>
                <xdr:rowOff>9525</xdr:rowOff>
              </from>
              <to>
                <xdr:col>3</xdr:col>
                <xdr:colOff>800100</xdr:colOff>
                <xdr:row>14</xdr:row>
                <xdr:rowOff>228600</xdr:rowOff>
              </to>
            </anchor>
          </controlPr>
        </control>
      </mc:Choice>
      <mc:Fallback>
        <control shapeId="6227" r:id="rId42" name="OptionButton13"/>
      </mc:Fallback>
    </mc:AlternateContent>
    <mc:AlternateContent xmlns:mc="http://schemas.openxmlformats.org/markup-compatibility/2006">
      <mc:Choice Requires="x14">
        <control shapeId="6228" r:id="rId44" name="OptionButton14">
          <controlPr autoLine="0" linkedCell="L15" r:id="rId45">
            <anchor moveWithCells="1">
              <from>
                <xdr:col>4</xdr:col>
                <xdr:colOff>552450</xdr:colOff>
                <xdr:row>14</xdr:row>
                <xdr:rowOff>9525</xdr:rowOff>
              </from>
              <to>
                <xdr:col>4</xdr:col>
                <xdr:colOff>838200</xdr:colOff>
                <xdr:row>14</xdr:row>
                <xdr:rowOff>219075</xdr:rowOff>
              </to>
            </anchor>
          </controlPr>
        </control>
      </mc:Choice>
      <mc:Fallback>
        <control shapeId="6228" r:id="rId44" name="OptionButton14"/>
      </mc:Fallback>
    </mc:AlternateContent>
    <mc:AlternateContent xmlns:mc="http://schemas.openxmlformats.org/markup-compatibility/2006">
      <mc:Choice Requires="x14">
        <control shapeId="6229" r:id="rId46" name="OptionButton15">
          <controlPr autoLine="0" linkedCell="M15" r:id="rId47">
            <anchor moveWithCells="1">
              <from>
                <xdr:col>5</xdr:col>
                <xdr:colOff>542925</xdr:colOff>
                <xdr:row>14</xdr:row>
                <xdr:rowOff>57150</xdr:rowOff>
              </from>
              <to>
                <xdr:col>5</xdr:col>
                <xdr:colOff>704850</xdr:colOff>
                <xdr:row>14</xdr:row>
                <xdr:rowOff>200025</xdr:rowOff>
              </to>
            </anchor>
          </controlPr>
        </control>
      </mc:Choice>
      <mc:Fallback>
        <control shapeId="6229" r:id="rId46" name="OptionButton15"/>
      </mc:Fallback>
    </mc:AlternateContent>
    <mc:AlternateContent xmlns:mc="http://schemas.openxmlformats.org/markup-compatibility/2006">
      <mc:Choice Requires="x14">
        <control shapeId="6230" r:id="rId48" name="OptionButton16">
          <controlPr autoLine="0" linkedCell="Q15" r:id="rId49">
            <anchor moveWithCells="1">
              <from>
                <xdr:col>6</xdr:col>
                <xdr:colOff>209550</xdr:colOff>
                <xdr:row>14</xdr:row>
                <xdr:rowOff>9525</xdr:rowOff>
              </from>
              <to>
                <xdr:col>6</xdr:col>
                <xdr:colOff>495300</xdr:colOff>
                <xdr:row>14</xdr:row>
                <xdr:rowOff>228600</xdr:rowOff>
              </to>
            </anchor>
          </controlPr>
        </control>
      </mc:Choice>
      <mc:Fallback>
        <control shapeId="6230" r:id="rId48" name="OptionButton16"/>
      </mc:Fallback>
    </mc:AlternateContent>
    <mc:AlternateContent xmlns:mc="http://schemas.openxmlformats.org/markup-compatibility/2006">
      <mc:Choice Requires="x14">
        <control shapeId="6231" r:id="rId50" name="OptionButton17">
          <controlPr autoLine="0" autoPict="0" linkedCell="K18" r:id="rId51">
            <anchor moveWithCells="1">
              <from>
                <xdr:col>3</xdr:col>
                <xdr:colOff>523875</xdr:colOff>
                <xdr:row>16</xdr:row>
                <xdr:rowOff>438150</xdr:rowOff>
              </from>
              <to>
                <xdr:col>3</xdr:col>
                <xdr:colOff>723900</xdr:colOff>
                <xdr:row>17</xdr:row>
                <xdr:rowOff>161925</xdr:rowOff>
              </to>
            </anchor>
          </controlPr>
        </control>
      </mc:Choice>
      <mc:Fallback>
        <control shapeId="6231" r:id="rId50" name="OptionButton17"/>
      </mc:Fallback>
    </mc:AlternateContent>
    <mc:AlternateContent xmlns:mc="http://schemas.openxmlformats.org/markup-compatibility/2006">
      <mc:Choice Requires="x14">
        <control shapeId="6232" r:id="rId52" name="OptionButton18">
          <controlPr autoLine="0" autoPict="0" linkedCell="L18" r:id="rId53">
            <anchor moveWithCells="1">
              <from>
                <xdr:col>4</xdr:col>
                <xdr:colOff>552450</xdr:colOff>
                <xdr:row>16</xdr:row>
                <xdr:rowOff>438150</xdr:rowOff>
              </from>
              <to>
                <xdr:col>4</xdr:col>
                <xdr:colOff>752475</xdr:colOff>
                <xdr:row>17</xdr:row>
                <xdr:rowOff>152400</xdr:rowOff>
              </to>
            </anchor>
          </controlPr>
        </control>
      </mc:Choice>
      <mc:Fallback>
        <control shapeId="6232" r:id="rId52" name="OptionButton18"/>
      </mc:Fallback>
    </mc:AlternateContent>
    <mc:AlternateContent xmlns:mc="http://schemas.openxmlformats.org/markup-compatibility/2006">
      <mc:Choice Requires="x14">
        <control shapeId="6233" r:id="rId54" name="OptionButton19">
          <controlPr autoLine="0" autoPict="0" linkedCell="M18" r:id="rId53">
            <anchor moveWithCells="1">
              <from>
                <xdr:col>5</xdr:col>
                <xdr:colOff>542925</xdr:colOff>
                <xdr:row>16</xdr:row>
                <xdr:rowOff>438150</xdr:rowOff>
              </from>
              <to>
                <xdr:col>5</xdr:col>
                <xdr:colOff>742950</xdr:colOff>
                <xdr:row>17</xdr:row>
                <xdr:rowOff>152400</xdr:rowOff>
              </to>
            </anchor>
          </controlPr>
        </control>
      </mc:Choice>
      <mc:Fallback>
        <control shapeId="6233" r:id="rId54" name="OptionButton19"/>
      </mc:Fallback>
    </mc:AlternateContent>
    <mc:AlternateContent xmlns:mc="http://schemas.openxmlformats.org/markup-compatibility/2006">
      <mc:Choice Requires="x14">
        <control shapeId="6234" r:id="rId55" name="OptionButton20">
          <controlPr autoLine="0" autoPict="0" linkedCell="Q18" r:id="rId56">
            <anchor moveWithCells="1">
              <from>
                <xdr:col>6</xdr:col>
                <xdr:colOff>209550</xdr:colOff>
                <xdr:row>16</xdr:row>
                <xdr:rowOff>438150</xdr:rowOff>
              </from>
              <to>
                <xdr:col>6</xdr:col>
                <xdr:colOff>409575</xdr:colOff>
                <xdr:row>17</xdr:row>
                <xdr:rowOff>142875</xdr:rowOff>
              </to>
            </anchor>
          </controlPr>
        </control>
      </mc:Choice>
      <mc:Fallback>
        <control shapeId="6234" r:id="rId55" name="OptionButton20"/>
      </mc:Fallback>
    </mc:AlternateContent>
    <mc:AlternateContent xmlns:mc="http://schemas.openxmlformats.org/markup-compatibility/2006">
      <mc:Choice Requires="x14">
        <control shapeId="6235" r:id="rId57" name="OptionButton21">
          <controlPr autoLine="0" linkedCell="K21" r:id="rId58">
            <anchor moveWithCells="1">
              <from>
                <xdr:col>3</xdr:col>
                <xdr:colOff>523875</xdr:colOff>
                <xdr:row>19</xdr:row>
                <xdr:rowOff>438150</xdr:rowOff>
              </from>
              <to>
                <xdr:col>3</xdr:col>
                <xdr:colOff>800100</xdr:colOff>
                <xdr:row>20</xdr:row>
                <xdr:rowOff>161925</xdr:rowOff>
              </to>
            </anchor>
          </controlPr>
        </control>
      </mc:Choice>
      <mc:Fallback>
        <control shapeId="6235" r:id="rId57" name="OptionButton21"/>
      </mc:Fallback>
    </mc:AlternateContent>
    <mc:AlternateContent xmlns:mc="http://schemas.openxmlformats.org/markup-compatibility/2006">
      <mc:Choice Requires="x14">
        <control shapeId="6236" r:id="rId59" name="OptionButton22">
          <controlPr autoLine="0" linkedCell="L21" r:id="rId60">
            <anchor moveWithCells="1">
              <from>
                <xdr:col>4</xdr:col>
                <xdr:colOff>552450</xdr:colOff>
                <xdr:row>19</xdr:row>
                <xdr:rowOff>438150</xdr:rowOff>
              </from>
              <to>
                <xdr:col>4</xdr:col>
                <xdr:colOff>838200</xdr:colOff>
                <xdr:row>20</xdr:row>
                <xdr:rowOff>161925</xdr:rowOff>
              </to>
            </anchor>
          </controlPr>
        </control>
      </mc:Choice>
      <mc:Fallback>
        <control shapeId="6236" r:id="rId59" name="OptionButton22"/>
      </mc:Fallback>
    </mc:AlternateContent>
    <mc:AlternateContent xmlns:mc="http://schemas.openxmlformats.org/markup-compatibility/2006">
      <mc:Choice Requires="x14">
        <control shapeId="6237" r:id="rId61" name="OptionButton23">
          <controlPr autoLine="0" linkedCell="M21" r:id="rId60">
            <anchor moveWithCells="1">
              <from>
                <xdr:col>5</xdr:col>
                <xdr:colOff>542925</xdr:colOff>
                <xdr:row>19</xdr:row>
                <xdr:rowOff>438150</xdr:rowOff>
              </from>
              <to>
                <xdr:col>5</xdr:col>
                <xdr:colOff>828675</xdr:colOff>
                <xdr:row>20</xdr:row>
                <xdr:rowOff>161925</xdr:rowOff>
              </to>
            </anchor>
          </controlPr>
        </control>
      </mc:Choice>
      <mc:Fallback>
        <control shapeId="6237" r:id="rId61" name="OptionButton23"/>
      </mc:Fallback>
    </mc:AlternateContent>
    <mc:AlternateContent xmlns:mc="http://schemas.openxmlformats.org/markup-compatibility/2006">
      <mc:Choice Requires="x14">
        <control shapeId="6238" r:id="rId62" name="OptionButton24">
          <controlPr autoLine="0" linkedCell="Q21" r:id="rId63">
            <anchor moveWithCells="1">
              <from>
                <xdr:col>6</xdr:col>
                <xdr:colOff>209550</xdr:colOff>
                <xdr:row>19</xdr:row>
                <xdr:rowOff>438150</xdr:rowOff>
              </from>
              <to>
                <xdr:col>6</xdr:col>
                <xdr:colOff>495300</xdr:colOff>
                <xdr:row>20</xdr:row>
                <xdr:rowOff>161925</xdr:rowOff>
              </to>
            </anchor>
          </controlPr>
        </control>
      </mc:Choice>
      <mc:Fallback>
        <control shapeId="6238" r:id="rId62" name="OptionButton24"/>
      </mc:Fallback>
    </mc:AlternateContent>
    <mc:AlternateContent xmlns:mc="http://schemas.openxmlformats.org/markup-compatibility/2006">
      <mc:Choice Requires="x14">
        <control shapeId="6239" r:id="rId64" name="OptionButton25">
          <controlPr autoLine="0" autoPict="0" linkedCell="K24" r:id="rId65">
            <anchor moveWithCells="1">
              <from>
                <xdr:col>3</xdr:col>
                <xdr:colOff>523875</xdr:colOff>
                <xdr:row>22</xdr:row>
                <xdr:rowOff>438150</xdr:rowOff>
              </from>
              <to>
                <xdr:col>3</xdr:col>
                <xdr:colOff>819150</xdr:colOff>
                <xdr:row>24</xdr:row>
                <xdr:rowOff>0</xdr:rowOff>
              </to>
            </anchor>
          </controlPr>
        </control>
      </mc:Choice>
      <mc:Fallback>
        <control shapeId="6239" r:id="rId64" name="OptionButton25"/>
      </mc:Fallback>
    </mc:AlternateContent>
    <mc:AlternateContent xmlns:mc="http://schemas.openxmlformats.org/markup-compatibility/2006">
      <mc:Choice Requires="x14">
        <control shapeId="6240" r:id="rId66" name="OptionButton26">
          <controlPr autoLine="0" autoPict="0" linkedCell="L24" r:id="rId67">
            <anchor moveWithCells="1">
              <from>
                <xdr:col>4</xdr:col>
                <xdr:colOff>552450</xdr:colOff>
                <xdr:row>22</xdr:row>
                <xdr:rowOff>438150</xdr:rowOff>
              </from>
              <to>
                <xdr:col>4</xdr:col>
                <xdr:colOff>857250</xdr:colOff>
                <xdr:row>23</xdr:row>
                <xdr:rowOff>123825</xdr:rowOff>
              </to>
            </anchor>
          </controlPr>
        </control>
      </mc:Choice>
      <mc:Fallback>
        <control shapeId="6240" r:id="rId66" name="OptionButton26"/>
      </mc:Fallback>
    </mc:AlternateContent>
    <mc:AlternateContent xmlns:mc="http://schemas.openxmlformats.org/markup-compatibility/2006">
      <mc:Choice Requires="x14">
        <control shapeId="6241" r:id="rId68" name="OptionButton27">
          <controlPr autoLine="0" linkedCell="M24" r:id="rId69">
            <anchor moveWithCells="1">
              <from>
                <xdr:col>5</xdr:col>
                <xdr:colOff>542925</xdr:colOff>
                <xdr:row>23</xdr:row>
                <xdr:rowOff>0</xdr:rowOff>
              </from>
              <to>
                <xdr:col>5</xdr:col>
                <xdr:colOff>847725</xdr:colOff>
                <xdr:row>24</xdr:row>
                <xdr:rowOff>0</xdr:rowOff>
              </to>
            </anchor>
          </controlPr>
        </control>
      </mc:Choice>
      <mc:Fallback>
        <control shapeId="6241" r:id="rId68" name="OptionButton27"/>
      </mc:Fallback>
    </mc:AlternateContent>
    <mc:AlternateContent xmlns:mc="http://schemas.openxmlformats.org/markup-compatibility/2006">
      <mc:Choice Requires="x14">
        <control shapeId="6242" r:id="rId70" name="OptionButton28">
          <controlPr autoLine="0" linkedCell="Q24" r:id="rId71">
            <anchor moveWithCells="1">
              <from>
                <xdr:col>6</xdr:col>
                <xdr:colOff>209550</xdr:colOff>
                <xdr:row>22</xdr:row>
                <xdr:rowOff>428625</xdr:rowOff>
              </from>
              <to>
                <xdr:col>6</xdr:col>
                <xdr:colOff>514350</xdr:colOff>
                <xdr:row>23</xdr:row>
                <xdr:rowOff>133350</xdr:rowOff>
              </to>
            </anchor>
          </controlPr>
        </control>
      </mc:Choice>
      <mc:Fallback>
        <control shapeId="6242" r:id="rId70" name="OptionButton2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B30"/>
  <sheetViews>
    <sheetView showGridLines="0" view="pageLayout" zoomScaleNormal="90" workbookViewId="0">
      <selection activeCell="W20" sqref="W20"/>
    </sheetView>
  </sheetViews>
  <sheetFormatPr baseColWidth="10" defaultColWidth="11.42578125" defaultRowHeight="15" x14ac:dyDescent="0.25"/>
  <cols>
    <col min="1" max="1" width="1.28515625" style="93" customWidth="1"/>
    <col min="2" max="2" width="10.7109375" style="93" customWidth="1"/>
    <col min="3" max="3" width="21.28515625" style="93" customWidth="1"/>
    <col min="4" max="6" width="17.28515625" style="93" customWidth="1"/>
    <col min="7" max="7" width="8" style="93" customWidth="1"/>
    <col min="8" max="8" width="34.7109375" style="93" customWidth="1"/>
    <col min="9" max="9" width="1.28515625" style="93" customWidth="1"/>
    <col min="10" max="10" width="7.5703125" style="4" hidden="1" customWidth="1"/>
    <col min="11" max="11" width="10" style="4" hidden="1" customWidth="1"/>
    <col min="12" max="13" width="6.85546875" style="4" hidden="1" customWidth="1"/>
    <col min="14" max="14" width="10.140625" style="4" hidden="1" customWidth="1"/>
    <col min="15" max="15" width="4.7109375" style="4" hidden="1" customWidth="1"/>
    <col min="16" max="16" width="5.85546875" style="4" hidden="1" customWidth="1"/>
    <col min="17" max="17" width="5.7109375" style="4" hidden="1" customWidth="1"/>
    <col min="18" max="18" width="6.28515625" style="4" hidden="1" customWidth="1"/>
    <col min="19" max="19" width="9" style="4" hidden="1" customWidth="1"/>
    <col min="20" max="20" width="9.5703125" style="4" hidden="1" customWidth="1"/>
    <col min="21" max="21" width="15.140625" style="4" hidden="1" customWidth="1"/>
    <col min="22" max="22" width="27.7109375" style="4" hidden="1" customWidth="1"/>
    <col min="23" max="23" width="22" style="93" customWidth="1"/>
    <col min="24" max="24" width="18.42578125" style="93" customWidth="1"/>
    <col min="25" max="25" width="23.28515625" style="93" customWidth="1"/>
    <col min="26" max="26" width="18.7109375" style="93" customWidth="1"/>
    <col min="27" max="27" width="23.7109375" style="93" customWidth="1"/>
    <col min="28" max="28" width="25.85546875" style="93" customWidth="1"/>
    <col min="29" max="16384" width="11.42578125" style="93"/>
  </cols>
  <sheetData>
    <row r="1" spans="1:28" s="198" customFormat="1" ht="60" customHeight="1" x14ac:dyDescent="0.3">
      <c r="A1" s="121"/>
      <c r="B1" s="122" t="s">
        <v>179</v>
      </c>
      <c r="C1" s="192"/>
      <c r="D1" s="193"/>
      <c r="E1" s="194"/>
      <c r="F1" s="195"/>
      <c r="G1" s="196"/>
      <c r="H1" s="125"/>
      <c r="I1" s="197"/>
      <c r="J1" s="15"/>
      <c r="K1" s="16"/>
      <c r="L1" s="16"/>
      <c r="M1" s="16"/>
      <c r="N1" s="16"/>
      <c r="O1" s="16"/>
      <c r="P1" s="16"/>
      <c r="Q1" s="16"/>
      <c r="R1" s="16"/>
      <c r="S1" s="16"/>
      <c r="T1" s="15"/>
      <c r="U1" s="17"/>
      <c r="V1" s="4"/>
      <c r="W1" s="93"/>
      <c r="X1" s="93"/>
      <c r="Y1" s="93"/>
      <c r="Z1" s="93"/>
      <c r="AA1" s="93"/>
      <c r="AB1" s="93"/>
    </row>
    <row r="2" spans="1:28" s="199" customFormat="1" ht="7.5" customHeight="1" x14ac:dyDescent="0.35">
      <c r="B2" s="200"/>
      <c r="C2" s="192"/>
      <c r="D2" s="193"/>
      <c r="E2" s="194"/>
      <c r="F2" s="195"/>
      <c r="G2" s="196"/>
      <c r="H2" s="125"/>
      <c r="I2" s="201"/>
      <c r="J2" s="18"/>
      <c r="K2" s="19"/>
      <c r="L2" s="19"/>
      <c r="M2" s="19"/>
      <c r="N2" s="19"/>
      <c r="O2" s="19"/>
      <c r="P2" s="19"/>
      <c r="Q2" s="19"/>
      <c r="R2" s="19"/>
      <c r="S2" s="19"/>
      <c r="T2" s="18"/>
      <c r="U2" s="20"/>
      <c r="V2" s="5"/>
      <c r="W2" s="119"/>
      <c r="X2" s="119"/>
      <c r="Y2" s="119"/>
      <c r="Z2" s="119"/>
      <c r="AA2" s="119"/>
      <c r="AB2" s="119"/>
    </row>
    <row r="3" spans="1:28" s="135" customFormat="1" ht="10.5" customHeight="1" x14ac:dyDescent="0.25">
      <c r="B3" s="130" t="s">
        <v>75</v>
      </c>
      <c r="C3" s="131" t="s">
        <v>79</v>
      </c>
      <c r="D3" s="132" t="s">
        <v>83</v>
      </c>
      <c r="E3" s="133"/>
      <c r="F3" s="133"/>
      <c r="G3" s="133"/>
      <c r="H3" s="131" t="s">
        <v>104</v>
      </c>
      <c r="I3" s="202"/>
      <c r="J3" s="72"/>
      <c r="K3" s="91" t="s">
        <v>41</v>
      </c>
      <c r="L3" s="66"/>
      <c r="M3" s="92"/>
      <c r="N3" s="91" t="s">
        <v>42</v>
      </c>
      <c r="O3" s="66"/>
      <c r="P3" s="92"/>
      <c r="Q3" s="301" t="s">
        <v>43</v>
      </c>
      <c r="R3" s="302"/>
      <c r="S3" s="67" t="s">
        <v>44</v>
      </c>
      <c r="T3" s="68"/>
      <c r="U3" s="69"/>
      <c r="V3" s="71"/>
    </row>
    <row r="4" spans="1:28" ht="24" hidden="1" x14ac:dyDescent="0.25">
      <c r="B4" s="203" t="s">
        <v>4</v>
      </c>
      <c r="C4" s="204" t="s">
        <v>0</v>
      </c>
      <c r="D4" s="205"/>
      <c r="E4" s="205"/>
      <c r="F4" s="206"/>
      <c r="G4" s="207"/>
      <c r="H4" s="208"/>
      <c r="I4" s="127"/>
      <c r="J4" s="9"/>
      <c r="K4" s="31"/>
      <c r="L4" s="32"/>
      <c r="M4" s="33"/>
      <c r="N4" s="31"/>
      <c r="O4" s="32"/>
      <c r="P4" s="33"/>
      <c r="Q4" s="31"/>
      <c r="R4" s="33"/>
      <c r="S4" s="31"/>
      <c r="T4" s="34"/>
      <c r="U4" s="35"/>
      <c r="V4" s="28"/>
      <c r="W4" s="144"/>
    </row>
    <row r="5" spans="1:28" ht="36.75" customHeight="1" x14ac:dyDescent="0.25">
      <c r="B5" s="309" t="s">
        <v>105</v>
      </c>
      <c r="C5" s="306" t="s">
        <v>107</v>
      </c>
      <c r="D5" s="145" t="s">
        <v>111</v>
      </c>
      <c r="E5" s="146" t="s">
        <v>114</v>
      </c>
      <c r="F5" s="209" t="s">
        <v>117</v>
      </c>
      <c r="G5" s="210" t="s">
        <v>103</v>
      </c>
      <c r="H5" s="211"/>
      <c r="I5" s="212"/>
      <c r="J5" s="21"/>
      <c r="K5" s="31"/>
      <c r="L5" s="32"/>
      <c r="M5" s="33"/>
      <c r="N5" s="31"/>
      <c r="O5" s="32"/>
      <c r="P5" s="33"/>
      <c r="Q5" s="31"/>
      <c r="R5" s="33"/>
      <c r="S5" s="31"/>
      <c r="T5" s="34"/>
      <c r="U5" s="35"/>
      <c r="V5" s="28"/>
      <c r="W5" s="144"/>
    </row>
    <row r="6" spans="1:28" ht="18.75" customHeight="1" x14ac:dyDescent="0.25">
      <c r="B6" s="310"/>
      <c r="C6" s="307"/>
      <c r="D6" s="151" t="b">
        <v>0</v>
      </c>
      <c r="E6" s="152" t="b">
        <v>0</v>
      </c>
      <c r="F6" s="213" t="b">
        <v>0</v>
      </c>
      <c r="G6" s="214" t="b">
        <v>0</v>
      </c>
      <c r="H6" s="215"/>
      <c r="I6" s="127"/>
      <c r="J6" s="9"/>
      <c r="K6" s="31" t="b">
        <v>0</v>
      </c>
      <c r="L6" s="32" t="b">
        <v>0</v>
      </c>
      <c r="M6" s="33" t="b">
        <v>0</v>
      </c>
      <c r="N6" s="31">
        <f>IF(K6=TRUE(),1,0)</f>
        <v>0</v>
      </c>
      <c r="O6" s="32">
        <f>IF(L6=TRUE(),2,0)</f>
        <v>0</v>
      </c>
      <c r="P6" s="33">
        <f>IF(M6=TRUE(),3,0)</f>
        <v>0</v>
      </c>
      <c r="Q6" s="31" t="b">
        <v>1</v>
      </c>
      <c r="R6" s="33">
        <f>IF(Q6=FALSE(),1,0)</f>
        <v>0</v>
      </c>
      <c r="S6" s="36">
        <f>SUM(N6:P6)</f>
        <v>0</v>
      </c>
      <c r="T6" s="34"/>
      <c r="U6" s="35"/>
      <c r="V6" s="28"/>
      <c r="W6" s="144"/>
    </row>
    <row r="7" spans="1:28" hidden="1" x14ac:dyDescent="0.25">
      <c r="B7" s="310"/>
      <c r="C7" s="295" t="s">
        <v>1</v>
      </c>
      <c r="D7" s="216"/>
      <c r="E7" s="217"/>
      <c r="F7" s="157"/>
      <c r="G7" s="218"/>
      <c r="H7" s="219"/>
      <c r="I7" s="127"/>
      <c r="J7" s="9"/>
      <c r="K7" s="31"/>
      <c r="L7" s="32"/>
      <c r="M7" s="33"/>
      <c r="N7" s="31"/>
      <c r="O7" s="32"/>
      <c r="P7" s="33"/>
      <c r="Q7" s="31"/>
      <c r="R7" s="33"/>
      <c r="S7" s="31"/>
      <c r="T7" s="34"/>
      <c r="U7" s="35"/>
      <c r="V7" s="28"/>
      <c r="W7" s="144"/>
    </row>
    <row r="8" spans="1:28" ht="37.5" customHeight="1" x14ac:dyDescent="0.25">
      <c r="B8" s="310"/>
      <c r="C8" s="313" t="s">
        <v>108</v>
      </c>
      <c r="D8" s="160" t="s">
        <v>112</v>
      </c>
      <c r="E8" s="220" t="s">
        <v>115</v>
      </c>
      <c r="F8" s="221" t="s">
        <v>118</v>
      </c>
      <c r="G8" s="222" t="s">
        <v>103</v>
      </c>
      <c r="H8" s="211"/>
      <c r="I8" s="127"/>
      <c r="J8" s="9"/>
      <c r="K8" s="31"/>
      <c r="L8" s="32"/>
      <c r="M8" s="33"/>
      <c r="N8" s="31"/>
      <c r="O8" s="32"/>
      <c r="P8" s="33"/>
      <c r="Q8" s="31"/>
      <c r="R8" s="33"/>
      <c r="S8" s="31"/>
      <c r="T8" s="34"/>
      <c r="U8" s="35"/>
      <c r="V8" s="28"/>
      <c r="W8" s="144"/>
    </row>
    <row r="9" spans="1:28" ht="17.25" customHeight="1" x14ac:dyDescent="0.25">
      <c r="B9" s="311"/>
      <c r="C9" s="314"/>
      <c r="D9" s="162" t="b">
        <v>1</v>
      </c>
      <c r="E9" s="163" t="b">
        <v>0</v>
      </c>
      <c r="F9" s="223" t="b">
        <v>1</v>
      </c>
      <c r="G9" s="224" t="b">
        <v>0</v>
      </c>
      <c r="H9" s="225"/>
      <c r="I9" s="127"/>
      <c r="J9" s="9"/>
      <c r="K9" s="31" t="b">
        <v>0</v>
      </c>
      <c r="L9" s="32" t="b">
        <v>0</v>
      </c>
      <c r="M9" s="33" t="b">
        <v>0</v>
      </c>
      <c r="N9" s="31">
        <f>IF(K9=TRUE(),1,0)</f>
        <v>0</v>
      </c>
      <c r="O9" s="32">
        <f>IF(L9=TRUE(),2,0)</f>
        <v>0</v>
      </c>
      <c r="P9" s="33">
        <f>IF(M9=TRUE(),3,0)</f>
        <v>0</v>
      </c>
      <c r="Q9" s="31" t="b">
        <v>1</v>
      </c>
      <c r="R9" s="33">
        <f>IF(Q9=FALSE(),1,0)</f>
        <v>0</v>
      </c>
      <c r="S9" s="36">
        <f>SUM(N9:P9)</f>
        <v>0</v>
      </c>
      <c r="T9" s="37">
        <f>IF((R6+R9)=0,0,(S6+S9)/(R6+R9))</f>
        <v>0</v>
      </c>
      <c r="U9" s="38" t="str">
        <f>B5</f>
        <v>Attività in seno alle società</v>
      </c>
      <c r="V9" s="28"/>
      <c r="W9" s="144"/>
    </row>
    <row r="10" spans="1:28" ht="20.25" hidden="1" x14ac:dyDescent="0.25">
      <c r="B10" s="226" t="s">
        <v>3</v>
      </c>
      <c r="C10" s="293" t="s">
        <v>5</v>
      </c>
      <c r="D10" s="227"/>
      <c r="E10" s="228"/>
      <c r="F10" s="229"/>
      <c r="G10" s="230"/>
      <c r="H10" s="231"/>
      <c r="I10" s="127"/>
      <c r="J10" s="9"/>
      <c r="K10" s="31"/>
      <c r="L10" s="32"/>
      <c r="M10" s="33"/>
      <c r="N10" s="31"/>
      <c r="O10" s="32"/>
      <c r="P10" s="33"/>
      <c r="Q10" s="31"/>
      <c r="R10" s="33"/>
      <c r="S10" s="31"/>
      <c r="T10" s="34"/>
      <c r="U10" s="35"/>
      <c r="V10" s="28"/>
      <c r="W10" s="144"/>
    </row>
    <row r="11" spans="1:28" ht="36.75" customHeight="1" x14ac:dyDescent="0.25">
      <c r="B11" s="309" t="s">
        <v>106</v>
      </c>
      <c r="C11" s="312" t="s">
        <v>109</v>
      </c>
      <c r="D11" s="210" t="s">
        <v>111</v>
      </c>
      <c r="E11" s="146" t="s">
        <v>114</v>
      </c>
      <c r="F11" s="209" t="s">
        <v>117</v>
      </c>
      <c r="G11" s="210" t="s">
        <v>103</v>
      </c>
      <c r="H11" s="211"/>
      <c r="I11" s="127"/>
      <c r="J11" s="9"/>
      <c r="K11" s="31"/>
      <c r="L11" s="32"/>
      <c r="M11" s="33"/>
      <c r="N11" s="31"/>
      <c r="O11" s="32"/>
      <c r="P11" s="33"/>
      <c r="Q11" s="31"/>
      <c r="R11" s="33"/>
      <c r="S11" s="31"/>
      <c r="T11" s="34"/>
      <c r="U11" s="35"/>
      <c r="V11" s="28"/>
      <c r="W11" s="144"/>
    </row>
    <row r="12" spans="1:28" ht="18.75" customHeight="1" x14ac:dyDescent="0.25">
      <c r="B12" s="310"/>
      <c r="C12" s="312"/>
      <c r="D12" s="224" t="b">
        <v>0</v>
      </c>
      <c r="E12" s="163" t="b">
        <v>1</v>
      </c>
      <c r="F12" s="223" t="b">
        <v>0</v>
      </c>
      <c r="G12" s="224" t="b">
        <v>0</v>
      </c>
      <c r="H12" s="225"/>
      <c r="I12" s="127"/>
      <c r="J12" s="9"/>
      <c r="K12" s="31" t="b">
        <v>0</v>
      </c>
      <c r="L12" s="32" t="b">
        <v>0</v>
      </c>
      <c r="M12" s="33" t="b">
        <v>0</v>
      </c>
      <c r="N12" s="31">
        <f>IF(K12=TRUE(),1,0)</f>
        <v>0</v>
      </c>
      <c r="O12" s="32">
        <f>IF(L12=TRUE(),2,0)</f>
        <v>0</v>
      </c>
      <c r="P12" s="33">
        <f>IF(M12=TRUE(),3,0)</f>
        <v>0</v>
      </c>
      <c r="Q12" s="31" t="b">
        <v>1</v>
      </c>
      <c r="R12" s="33">
        <f>IF(Q12=FALSE(),1,0)</f>
        <v>0</v>
      </c>
      <c r="S12" s="36">
        <f>SUM(N12:P12)</f>
        <v>0</v>
      </c>
      <c r="T12" s="34"/>
      <c r="U12" s="35"/>
      <c r="V12" s="28"/>
      <c r="W12" s="144"/>
    </row>
    <row r="13" spans="1:28" hidden="1" x14ac:dyDescent="0.25">
      <c r="B13" s="310"/>
      <c r="C13" s="295" t="s">
        <v>2</v>
      </c>
      <c r="D13" s="216"/>
      <c r="E13" s="217"/>
      <c r="F13" s="157"/>
      <c r="G13" s="218"/>
      <c r="H13" s="232"/>
      <c r="I13" s="127"/>
      <c r="J13" s="9"/>
      <c r="K13" s="31"/>
      <c r="L13" s="32"/>
      <c r="M13" s="33"/>
      <c r="N13" s="31"/>
      <c r="O13" s="32"/>
      <c r="P13" s="39"/>
      <c r="Q13" s="31"/>
      <c r="R13" s="33"/>
      <c r="S13" s="31"/>
      <c r="T13" s="34"/>
      <c r="U13" s="35"/>
      <c r="V13" s="28"/>
      <c r="W13" s="144"/>
    </row>
    <row r="14" spans="1:28" ht="45.75" customHeight="1" x14ac:dyDescent="0.25">
      <c r="B14" s="310"/>
      <c r="C14" s="312" t="s">
        <v>110</v>
      </c>
      <c r="D14" s="327" t="s">
        <v>113</v>
      </c>
      <c r="E14" s="220" t="s">
        <v>116</v>
      </c>
      <c r="F14" s="221" t="s">
        <v>119</v>
      </c>
      <c r="G14" s="222" t="s">
        <v>103</v>
      </c>
      <c r="H14" s="220"/>
      <c r="I14" s="127"/>
      <c r="J14" s="9"/>
      <c r="K14" s="31"/>
      <c r="L14" s="32"/>
      <c r="M14" s="33"/>
      <c r="N14" s="31"/>
      <c r="O14" s="32"/>
      <c r="P14" s="39"/>
      <c r="Q14" s="31"/>
      <c r="R14" s="33"/>
      <c r="S14" s="31"/>
      <c r="T14" s="34"/>
      <c r="U14" s="35"/>
      <c r="V14" s="28"/>
      <c r="W14" s="144"/>
    </row>
    <row r="15" spans="1:28" ht="18.75" customHeight="1" x14ac:dyDescent="0.25">
      <c r="B15" s="311"/>
      <c r="C15" s="312"/>
      <c r="D15" s="162" t="b">
        <v>0</v>
      </c>
      <c r="E15" s="163" t="b">
        <v>1</v>
      </c>
      <c r="F15" s="223" t="b">
        <v>0</v>
      </c>
      <c r="G15" s="224" t="b">
        <v>0</v>
      </c>
      <c r="H15" s="225"/>
      <c r="I15" s="127"/>
      <c r="J15" s="9"/>
      <c r="K15" s="40" t="b">
        <v>0</v>
      </c>
      <c r="L15" s="41" t="b">
        <v>0</v>
      </c>
      <c r="M15" s="42" t="b">
        <v>0</v>
      </c>
      <c r="N15" s="40">
        <f>IF(K15=TRUE(),1,0)</f>
        <v>0</v>
      </c>
      <c r="O15" s="41">
        <f>IF(L15=TRUE(),2,0)</f>
        <v>0</v>
      </c>
      <c r="P15" s="42">
        <f>IF(M15=TRUE(),3,0)</f>
        <v>0</v>
      </c>
      <c r="Q15" s="40" t="b">
        <v>1</v>
      </c>
      <c r="R15" s="42">
        <f>IF(Q15=FALSE(),1,0)</f>
        <v>0</v>
      </c>
      <c r="S15" s="43">
        <f>SUM(N15:P15)</f>
        <v>0</v>
      </c>
      <c r="T15" s="44">
        <f>IF((R12+R15)=0,0,(S12+S15)/(R12+R15))</f>
        <v>0</v>
      </c>
      <c r="U15" s="45" t="str">
        <f>B11</f>
        <v>Opportunità di svago</v>
      </c>
      <c r="V15" s="28"/>
      <c r="W15" s="144"/>
    </row>
    <row r="16" spans="1:28" x14ac:dyDescent="0.25">
      <c r="B16" s="233"/>
      <c r="C16" s="184"/>
      <c r="D16" s="144"/>
      <c r="E16" s="144"/>
      <c r="F16" s="144"/>
      <c r="G16" s="144"/>
      <c r="H16" s="221"/>
      <c r="I16" s="127"/>
      <c r="J16" s="9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48"/>
      <c r="V16" s="28"/>
      <c r="W16" s="144"/>
    </row>
    <row r="17" spans="2:23" x14ac:dyDescent="0.25">
      <c r="B17" s="236"/>
      <c r="C17" s="184"/>
      <c r="D17" s="160"/>
      <c r="E17" s="184"/>
      <c r="F17" s="184"/>
      <c r="G17" s="160"/>
      <c r="H17" s="237"/>
      <c r="I17" s="187"/>
      <c r="J17" s="6"/>
      <c r="K17" s="27"/>
      <c r="L17" s="27"/>
      <c r="M17" s="27"/>
      <c r="N17" s="27"/>
      <c r="O17" s="27"/>
      <c r="P17" s="27"/>
      <c r="Q17" s="27"/>
      <c r="R17" s="27"/>
      <c r="S17" s="49" t="s">
        <v>45</v>
      </c>
      <c r="T17" s="23"/>
      <c r="U17" s="50"/>
      <c r="V17" s="28"/>
      <c r="W17" s="144"/>
    </row>
    <row r="18" spans="2:23" x14ac:dyDescent="0.25">
      <c r="B18" s="238"/>
      <c r="C18" s="184"/>
      <c r="D18" s="160"/>
      <c r="E18" s="184"/>
      <c r="F18" s="184"/>
      <c r="G18" s="160"/>
      <c r="H18" s="184"/>
      <c r="I18" s="187"/>
      <c r="J18" s="6"/>
      <c r="K18" s="27"/>
      <c r="L18" s="27"/>
      <c r="M18" s="27"/>
      <c r="N18" s="27"/>
      <c r="O18" s="27"/>
      <c r="P18" s="27"/>
      <c r="Q18" s="27"/>
      <c r="R18" s="27"/>
      <c r="S18" s="31" t="s">
        <v>46</v>
      </c>
      <c r="T18" s="29"/>
      <c r="U18" s="51">
        <f>SUM(N4:P15)</f>
        <v>0</v>
      </c>
      <c r="V18" s="28"/>
      <c r="W18" s="144"/>
    </row>
    <row r="19" spans="2:23" x14ac:dyDescent="0.25">
      <c r="B19" s="184"/>
      <c r="C19" s="184"/>
      <c r="D19" s="143"/>
      <c r="E19" s="184"/>
      <c r="F19" s="184"/>
      <c r="G19" s="143"/>
      <c r="H19" s="184"/>
      <c r="I19" s="187"/>
      <c r="J19" s="6"/>
      <c r="K19" s="27"/>
      <c r="L19" s="27"/>
      <c r="M19" s="27"/>
      <c r="N19" s="27"/>
      <c r="O19" s="27"/>
      <c r="P19" s="27"/>
      <c r="Q19" s="27"/>
      <c r="R19" s="27"/>
      <c r="S19" s="31" t="s">
        <v>41</v>
      </c>
      <c r="T19" s="29"/>
      <c r="U19" s="51">
        <f>SUM(R4:R15)</f>
        <v>0</v>
      </c>
      <c r="V19" s="28"/>
      <c r="W19" s="144"/>
    </row>
    <row r="20" spans="2:23" x14ac:dyDescent="0.25">
      <c r="B20" s="184"/>
      <c r="C20" s="184"/>
      <c r="D20" s="143"/>
      <c r="E20" s="184"/>
      <c r="F20" s="184"/>
      <c r="G20" s="143"/>
      <c r="H20" s="184"/>
      <c r="I20" s="187"/>
      <c r="J20" s="6"/>
      <c r="K20" s="27"/>
      <c r="L20" s="27"/>
      <c r="M20" s="27"/>
      <c r="N20" s="27"/>
      <c r="O20" s="27"/>
      <c r="P20" s="27"/>
      <c r="Q20" s="27"/>
      <c r="R20" s="27"/>
      <c r="S20" s="52" t="s">
        <v>47</v>
      </c>
      <c r="T20" s="53"/>
      <c r="U20" s="54">
        <f>IF(U19=0,0,U18/U19)</f>
        <v>0</v>
      </c>
      <c r="V20" s="28"/>
      <c r="W20" s="144"/>
    </row>
    <row r="21" spans="2:23" x14ac:dyDescent="0.25">
      <c r="B21" s="187"/>
      <c r="C21" s="187"/>
      <c r="D21" s="119"/>
      <c r="E21" s="187"/>
      <c r="F21" s="187"/>
      <c r="G21" s="119"/>
      <c r="H21" s="187"/>
      <c r="I21" s="18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0"/>
    </row>
    <row r="22" spans="2:23" x14ac:dyDescent="0.25">
      <c r="B22" s="187"/>
      <c r="C22" s="187"/>
      <c r="D22" s="183"/>
      <c r="E22" s="187"/>
      <c r="F22" s="187"/>
      <c r="G22" s="183"/>
      <c r="H22" s="187"/>
      <c r="I22" s="18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0"/>
    </row>
    <row r="23" spans="2:23" x14ac:dyDescent="0.25">
      <c r="B23" s="187"/>
      <c r="C23" s="187"/>
      <c r="D23" s="187"/>
      <c r="E23" s="296"/>
      <c r="F23" s="187"/>
      <c r="G23" s="187"/>
      <c r="H23" s="187"/>
      <c r="I23" s="18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0"/>
    </row>
    <row r="24" spans="2:23" x14ac:dyDescent="0.25">
      <c r="B24" s="187"/>
      <c r="C24" s="187"/>
      <c r="D24" s="187"/>
      <c r="E24" s="187"/>
      <c r="F24" s="187"/>
      <c r="G24" s="187"/>
      <c r="H24" s="187"/>
      <c r="I24" s="18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0"/>
    </row>
    <row r="25" spans="2:23" x14ac:dyDescent="0.25">
      <c r="B25" s="187"/>
      <c r="C25" s="187"/>
      <c r="D25" s="187"/>
      <c r="E25" s="187"/>
      <c r="F25" s="187"/>
      <c r="G25" s="187"/>
      <c r="H25" s="187"/>
      <c r="I25" s="18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0"/>
    </row>
    <row r="26" spans="2:23" x14ac:dyDescent="0.25">
      <c r="B26" s="187"/>
      <c r="C26" s="187"/>
      <c r="D26" s="187"/>
      <c r="E26" s="187"/>
      <c r="F26" s="187"/>
      <c r="G26" s="187"/>
      <c r="H26" s="187"/>
      <c r="I26" s="18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"/>
    </row>
    <row r="27" spans="2:23" x14ac:dyDescent="0.25">
      <c r="B27" s="187"/>
      <c r="C27" s="187"/>
      <c r="D27" s="187"/>
      <c r="E27" s="187"/>
      <c r="F27" s="187"/>
      <c r="G27" s="187"/>
      <c r="H27" s="187"/>
      <c r="I27" s="18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0"/>
    </row>
    <row r="28" spans="2:23" x14ac:dyDescent="0.25">
      <c r="B28" s="128"/>
      <c r="C28" s="128"/>
      <c r="D28" s="128"/>
      <c r="E28" s="128"/>
      <c r="F28" s="128"/>
      <c r="G28" s="128"/>
      <c r="H28" s="128"/>
      <c r="I28" s="128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2:23" x14ac:dyDescent="0.25">
      <c r="B29" s="128"/>
      <c r="C29" s="128"/>
      <c r="D29" s="128"/>
      <c r="E29" s="128"/>
      <c r="F29" s="128"/>
      <c r="G29" s="128"/>
      <c r="H29" s="128"/>
      <c r="I29" s="12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2:23" x14ac:dyDescent="0.25">
      <c r="B30" s="128"/>
      <c r="C30" s="128"/>
      <c r="D30" s="128"/>
      <c r="E30" s="128"/>
      <c r="F30" s="128"/>
      <c r="G30" s="128"/>
      <c r="H30" s="128"/>
      <c r="I30" s="12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</sheetData>
  <sheetProtection algorithmName="SHA-512" hashValue="6moqxCoHuTOjHpDAg2aMSrVJfVSUcN5Dh+2lvCdMSxDS2OIPWXRY5ME3gNU8bWTvIWQ+w8frJJxvDIyVujssKA==" saltValue="oSEHiqdlf7kjyY+vvw1JaQ==" spinCount="100000" sheet="1" objects="1" scenarios="1"/>
  <mergeCells count="7">
    <mergeCell ref="Q3:R3"/>
    <mergeCell ref="B11:B15"/>
    <mergeCell ref="B5:B9"/>
    <mergeCell ref="C14:C15"/>
    <mergeCell ref="C5:C6"/>
    <mergeCell ref="C8:C9"/>
    <mergeCell ref="C11:C12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>
    <oddHeader xml:space="preserve">&amp;C </oddHeader>
  </headerFooter>
  <drawing r:id="rId2"/>
  <legacyDrawing r:id="rId3"/>
  <controls>
    <mc:AlternateContent xmlns:mc="http://schemas.openxmlformats.org/markup-compatibility/2006">
      <mc:Choice Requires="x14">
        <control shapeId="2092" r:id="rId4" name="OptionButton16">
          <controlPr autoLine="0" linkedCell="Q15" r:id="rId5">
            <anchor moveWithCells="1">
              <from>
                <xdr:col>6</xdr:col>
                <xdr:colOff>228600</xdr:colOff>
                <xdr:row>13</xdr:row>
                <xdr:rowOff>542925</xdr:rowOff>
              </from>
              <to>
                <xdr:col>6</xdr:col>
                <xdr:colOff>485775</xdr:colOff>
                <xdr:row>14</xdr:row>
                <xdr:rowOff>190500</xdr:rowOff>
              </to>
            </anchor>
          </controlPr>
        </control>
      </mc:Choice>
      <mc:Fallback>
        <control shapeId="2092" r:id="rId4" name="OptionButton16"/>
      </mc:Fallback>
    </mc:AlternateContent>
    <mc:AlternateContent xmlns:mc="http://schemas.openxmlformats.org/markup-compatibility/2006">
      <mc:Choice Requires="x14">
        <control shapeId="2091" r:id="rId6" name="OptionButton15">
          <controlPr autoLine="0" linkedCell="M15" r:id="rId7">
            <anchor moveWithCells="1">
              <from>
                <xdr:col>5</xdr:col>
                <xdr:colOff>561975</xdr:colOff>
                <xdr:row>13</xdr:row>
                <xdr:rowOff>552450</xdr:rowOff>
              </from>
              <to>
                <xdr:col>5</xdr:col>
                <xdr:colOff>819150</xdr:colOff>
                <xdr:row>14</xdr:row>
                <xdr:rowOff>200025</xdr:rowOff>
              </to>
            </anchor>
          </controlPr>
        </control>
      </mc:Choice>
      <mc:Fallback>
        <control shapeId="2091" r:id="rId6" name="OptionButton15"/>
      </mc:Fallback>
    </mc:AlternateContent>
    <mc:AlternateContent xmlns:mc="http://schemas.openxmlformats.org/markup-compatibility/2006">
      <mc:Choice Requires="x14">
        <control shapeId="2090" r:id="rId8" name="OptionButton14">
          <controlPr autoLine="0" linkedCell="L15" r:id="rId7">
            <anchor moveWithCells="1">
              <from>
                <xdr:col>4</xdr:col>
                <xdr:colOff>533400</xdr:colOff>
                <xdr:row>13</xdr:row>
                <xdr:rowOff>552450</xdr:rowOff>
              </from>
              <to>
                <xdr:col>4</xdr:col>
                <xdr:colOff>790575</xdr:colOff>
                <xdr:row>14</xdr:row>
                <xdr:rowOff>200025</xdr:rowOff>
              </to>
            </anchor>
          </controlPr>
        </control>
      </mc:Choice>
      <mc:Fallback>
        <control shapeId="2090" r:id="rId8" name="OptionButton14"/>
      </mc:Fallback>
    </mc:AlternateContent>
    <mc:AlternateContent xmlns:mc="http://schemas.openxmlformats.org/markup-compatibility/2006">
      <mc:Choice Requires="x14">
        <control shapeId="2089" r:id="rId9" name="OptionButton13">
          <controlPr autoLine="0" linkedCell="K15" r:id="rId7">
            <anchor moveWithCells="1">
              <from>
                <xdr:col>3</xdr:col>
                <xdr:colOff>561975</xdr:colOff>
                <xdr:row>13</xdr:row>
                <xdr:rowOff>552450</xdr:rowOff>
              </from>
              <to>
                <xdr:col>3</xdr:col>
                <xdr:colOff>819150</xdr:colOff>
                <xdr:row>14</xdr:row>
                <xdr:rowOff>200025</xdr:rowOff>
              </to>
            </anchor>
          </controlPr>
        </control>
      </mc:Choice>
      <mc:Fallback>
        <control shapeId="2089" r:id="rId9" name="OptionButton13"/>
      </mc:Fallback>
    </mc:AlternateContent>
    <mc:AlternateContent xmlns:mc="http://schemas.openxmlformats.org/markup-compatibility/2006">
      <mc:Choice Requires="x14">
        <control shapeId="2088" r:id="rId10" name="OptionButton12">
          <controlPr autoLine="0" linkedCell="Q12" r:id="rId11">
            <anchor moveWithCells="1">
              <from>
                <xdr:col>6</xdr:col>
                <xdr:colOff>228600</xdr:colOff>
                <xdr:row>10</xdr:row>
                <xdr:rowOff>457200</xdr:rowOff>
              </from>
              <to>
                <xdr:col>6</xdr:col>
                <xdr:colOff>504825</xdr:colOff>
                <xdr:row>11</xdr:row>
                <xdr:rowOff>219075</xdr:rowOff>
              </to>
            </anchor>
          </controlPr>
        </control>
      </mc:Choice>
      <mc:Fallback>
        <control shapeId="2088" r:id="rId10" name="OptionButton12"/>
      </mc:Fallback>
    </mc:AlternateContent>
    <mc:AlternateContent xmlns:mc="http://schemas.openxmlformats.org/markup-compatibility/2006">
      <mc:Choice Requires="x14">
        <control shapeId="2087" r:id="rId12" name="OptionButton11">
          <controlPr autoLine="0" linkedCell="M12" r:id="rId13">
            <anchor moveWithCells="1">
              <from>
                <xdr:col>5</xdr:col>
                <xdr:colOff>561975</xdr:colOff>
                <xdr:row>10</xdr:row>
                <xdr:rowOff>457200</xdr:rowOff>
              </from>
              <to>
                <xdr:col>5</xdr:col>
                <xdr:colOff>838200</xdr:colOff>
                <xdr:row>11</xdr:row>
                <xdr:rowOff>219075</xdr:rowOff>
              </to>
            </anchor>
          </controlPr>
        </control>
      </mc:Choice>
      <mc:Fallback>
        <control shapeId="2087" r:id="rId12" name="OptionButton11"/>
      </mc:Fallback>
    </mc:AlternateContent>
    <mc:AlternateContent xmlns:mc="http://schemas.openxmlformats.org/markup-compatibility/2006">
      <mc:Choice Requires="x14">
        <control shapeId="2086" r:id="rId14" name="OptionButton10">
          <controlPr autoLine="0" linkedCell="L12" r:id="rId13">
            <anchor moveWithCells="1">
              <from>
                <xdr:col>4</xdr:col>
                <xdr:colOff>533400</xdr:colOff>
                <xdr:row>10</xdr:row>
                <xdr:rowOff>457200</xdr:rowOff>
              </from>
              <to>
                <xdr:col>4</xdr:col>
                <xdr:colOff>809625</xdr:colOff>
                <xdr:row>11</xdr:row>
                <xdr:rowOff>219075</xdr:rowOff>
              </to>
            </anchor>
          </controlPr>
        </control>
      </mc:Choice>
      <mc:Fallback>
        <control shapeId="2086" r:id="rId14" name="OptionButton10"/>
      </mc:Fallback>
    </mc:AlternateContent>
    <mc:AlternateContent xmlns:mc="http://schemas.openxmlformats.org/markup-compatibility/2006">
      <mc:Choice Requires="x14">
        <control shapeId="2085" r:id="rId15" name="OptionButton9">
          <controlPr autoLine="0" linkedCell="K12" r:id="rId13">
            <anchor moveWithCells="1">
              <from>
                <xdr:col>3</xdr:col>
                <xdr:colOff>561975</xdr:colOff>
                <xdr:row>10</xdr:row>
                <xdr:rowOff>457200</xdr:rowOff>
              </from>
              <to>
                <xdr:col>3</xdr:col>
                <xdr:colOff>838200</xdr:colOff>
                <xdr:row>11</xdr:row>
                <xdr:rowOff>219075</xdr:rowOff>
              </to>
            </anchor>
          </controlPr>
        </control>
      </mc:Choice>
      <mc:Fallback>
        <control shapeId="2085" r:id="rId15" name="OptionButton9"/>
      </mc:Fallback>
    </mc:AlternateContent>
    <mc:AlternateContent xmlns:mc="http://schemas.openxmlformats.org/markup-compatibility/2006">
      <mc:Choice Requires="x14">
        <control shapeId="2084" r:id="rId16" name="OptionButton8">
          <controlPr autoLine="0" linkedCell="Q9" r:id="rId17">
            <anchor moveWithCells="1">
              <from>
                <xdr:col>6</xdr:col>
                <xdr:colOff>228600</xdr:colOff>
                <xdr:row>7</xdr:row>
                <xdr:rowOff>466725</xdr:rowOff>
              </from>
              <to>
                <xdr:col>6</xdr:col>
                <xdr:colOff>476250</xdr:colOff>
                <xdr:row>10</xdr:row>
                <xdr:rowOff>0</xdr:rowOff>
              </to>
            </anchor>
          </controlPr>
        </control>
      </mc:Choice>
      <mc:Fallback>
        <control shapeId="2084" r:id="rId16" name="OptionButton8"/>
      </mc:Fallback>
    </mc:AlternateContent>
    <mc:AlternateContent xmlns:mc="http://schemas.openxmlformats.org/markup-compatibility/2006">
      <mc:Choice Requires="x14">
        <control shapeId="2083" r:id="rId18" name="OptionButton7">
          <controlPr autoLine="0" linkedCell="M9" r:id="rId7">
            <anchor moveWithCells="1">
              <from>
                <xdr:col>5</xdr:col>
                <xdr:colOff>561975</xdr:colOff>
                <xdr:row>7</xdr:row>
                <xdr:rowOff>466725</xdr:rowOff>
              </from>
              <to>
                <xdr:col>5</xdr:col>
                <xdr:colOff>819150</xdr:colOff>
                <xdr:row>10</xdr:row>
                <xdr:rowOff>0</xdr:rowOff>
              </to>
            </anchor>
          </controlPr>
        </control>
      </mc:Choice>
      <mc:Fallback>
        <control shapeId="2083" r:id="rId18" name="OptionButton7"/>
      </mc:Fallback>
    </mc:AlternateContent>
    <mc:AlternateContent xmlns:mc="http://schemas.openxmlformats.org/markup-compatibility/2006">
      <mc:Choice Requires="x14">
        <control shapeId="2082" r:id="rId19" name="OptionButton6">
          <controlPr autoLine="0" linkedCell="L9" r:id="rId7">
            <anchor moveWithCells="1">
              <from>
                <xdr:col>4</xdr:col>
                <xdr:colOff>533400</xdr:colOff>
                <xdr:row>7</xdr:row>
                <xdr:rowOff>466725</xdr:rowOff>
              </from>
              <to>
                <xdr:col>4</xdr:col>
                <xdr:colOff>790575</xdr:colOff>
                <xdr:row>10</xdr:row>
                <xdr:rowOff>0</xdr:rowOff>
              </to>
            </anchor>
          </controlPr>
        </control>
      </mc:Choice>
      <mc:Fallback>
        <control shapeId="2082" r:id="rId19" name="OptionButton6"/>
      </mc:Fallback>
    </mc:AlternateContent>
    <mc:AlternateContent xmlns:mc="http://schemas.openxmlformats.org/markup-compatibility/2006">
      <mc:Choice Requires="x14">
        <control shapeId="2081" r:id="rId20" name="OptionButton5">
          <controlPr autoLine="0" linkedCell="K9" r:id="rId7">
            <anchor moveWithCells="1">
              <from>
                <xdr:col>3</xdr:col>
                <xdr:colOff>561975</xdr:colOff>
                <xdr:row>7</xdr:row>
                <xdr:rowOff>466725</xdr:rowOff>
              </from>
              <to>
                <xdr:col>3</xdr:col>
                <xdr:colOff>819150</xdr:colOff>
                <xdr:row>10</xdr:row>
                <xdr:rowOff>0</xdr:rowOff>
              </to>
            </anchor>
          </controlPr>
        </control>
      </mc:Choice>
      <mc:Fallback>
        <control shapeId="2081" r:id="rId20" name="OptionButton5"/>
      </mc:Fallback>
    </mc:AlternateContent>
    <mc:AlternateContent xmlns:mc="http://schemas.openxmlformats.org/markup-compatibility/2006">
      <mc:Choice Requires="x14">
        <control shapeId="2080" r:id="rId21" name="OptionButton4">
          <controlPr autoLine="0" linkedCell="Q6" r:id="rId22">
            <anchor moveWithCells="1">
              <from>
                <xdr:col>6</xdr:col>
                <xdr:colOff>228600</xdr:colOff>
                <xdr:row>4</xdr:row>
                <xdr:rowOff>438150</xdr:rowOff>
              </from>
              <to>
                <xdr:col>6</xdr:col>
                <xdr:colOff>514350</xdr:colOff>
                <xdr:row>5</xdr:row>
                <xdr:rowOff>219075</xdr:rowOff>
              </to>
            </anchor>
          </controlPr>
        </control>
      </mc:Choice>
      <mc:Fallback>
        <control shapeId="2080" r:id="rId21" name="OptionButton4"/>
      </mc:Fallback>
    </mc:AlternateContent>
    <mc:AlternateContent xmlns:mc="http://schemas.openxmlformats.org/markup-compatibility/2006">
      <mc:Choice Requires="x14">
        <control shapeId="2079" r:id="rId23" name="OptionButton3">
          <controlPr autoLine="0" linkedCell="M6" r:id="rId24">
            <anchor moveWithCells="1">
              <from>
                <xdr:col>5</xdr:col>
                <xdr:colOff>561975</xdr:colOff>
                <xdr:row>4</xdr:row>
                <xdr:rowOff>438150</xdr:rowOff>
              </from>
              <to>
                <xdr:col>5</xdr:col>
                <xdr:colOff>847725</xdr:colOff>
                <xdr:row>5</xdr:row>
                <xdr:rowOff>219075</xdr:rowOff>
              </to>
            </anchor>
          </controlPr>
        </control>
      </mc:Choice>
      <mc:Fallback>
        <control shapeId="2079" r:id="rId23" name="OptionButton3"/>
      </mc:Fallback>
    </mc:AlternateContent>
    <mc:AlternateContent xmlns:mc="http://schemas.openxmlformats.org/markup-compatibility/2006">
      <mc:Choice Requires="x14">
        <control shapeId="2078" r:id="rId25" name="OptionButton2">
          <controlPr autoLine="0" linkedCell="L6" r:id="rId24">
            <anchor moveWithCells="1">
              <from>
                <xdr:col>4</xdr:col>
                <xdr:colOff>533400</xdr:colOff>
                <xdr:row>4</xdr:row>
                <xdr:rowOff>438150</xdr:rowOff>
              </from>
              <to>
                <xdr:col>4</xdr:col>
                <xdr:colOff>819150</xdr:colOff>
                <xdr:row>5</xdr:row>
                <xdr:rowOff>219075</xdr:rowOff>
              </to>
            </anchor>
          </controlPr>
        </control>
      </mc:Choice>
      <mc:Fallback>
        <control shapeId="2078" r:id="rId25" name="OptionButton2"/>
      </mc:Fallback>
    </mc:AlternateContent>
    <mc:AlternateContent xmlns:mc="http://schemas.openxmlformats.org/markup-compatibility/2006">
      <mc:Choice Requires="x14">
        <control shapeId="2077" r:id="rId26" name="OptionButton1">
          <controlPr autoLine="0" linkedCell="K6" r:id="rId24">
            <anchor moveWithCells="1">
              <from>
                <xdr:col>3</xdr:col>
                <xdr:colOff>561975</xdr:colOff>
                <xdr:row>4</xdr:row>
                <xdr:rowOff>438150</xdr:rowOff>
              </from>
              <to>
                <xdr:col>3</xdr:col>
                <xdr:colOff>847725</xdr:colOff>
                <xdr:row>5</xdr:row>
                <xdr:rowOff>219075</xdr:rowOff>
              </to>
            </anchor>
          </controlPr>
        </control>
      </mc:Choice>
      <mc:Fallback>
        <control shapeId="2077" r:id="rId26" name="OptionButton1"/>
      </mc:Fallback>
    </mc:AlternateContent>
    <mc:AlternateContent xmlns:mc="http://schemas.openxmlformats.org/markup-compatibility/2006">
      <mc:Choice Requires="x14">
        <control shapeId="2076" r:id="rId27" name="TextBox4">
          <controlPr autoLine="0" autoPict="0" r:id="rId28">
            <anchor moveWithCells="1">
              <from>
                <xdr:col>7</xdr:col>
                <xdr:colOff>47625</xdr:colOff>
                <xdr:row>13</xdr:row>
                <xdr:rowOff>28575</xdr:rowOff>
              </from>
              <to>
                <xdr:col>7</xdr:col>
                <xdr:colOff>2457450</xdr:colOff>
                <xdr:row>14</xdr:row>
                <xdr:rowOff>200025</xdr:rowOff>
              </to>
            </anchor>
          </controlPr>
        </control>
      </mc:Choice>
      <mc:Fallback>
        <control shapeId="2076" r:id="rId27" name="TextBox4"/>
      </mc:Fallback>
    </mc:AlternateContent>
    <mc:AlternateContent xmlns:mc="http://schemas.openxmlformats.org/markup-compatibility/2006">
      <mc:Choice Requires="x14">
        <control shapeId="2075" r:id="rId29" name="TextBox3">
          <controlPr autoLine="0" autoPict="0" r:id="rId30">
            <anchor moveWithCells="1">
              <from>
                <xdr:col>7</xdr:col>
                <xdr:colOff>47625</xdr:colOff>
                <xdr:row>10</xdr:row>
                <xdr:rowOff>38100</xdr:rowOff>
              </from>
              <to>
                <xdr:col>7</xdr:col>
                <xdr:colOff>2457450</xdr:colOff>
                <xdr:row>11</xdr:row>
                <xdr:rowOff>219075</xdr:rowOff>
              </to>
            </anchor>
          </controlPr>
        </control>
      </mc:Choice>
      <mc:Fallback>
        <control shapeId="2075" r:id="rId29" name="TextBox3"/>
      </mc:Fallback>
    </mc:AlternateContent>
    <mc:AlternateContent xmlns:mc="http://schemas.openxmlformats.org/markup-compatibility/2006">
      <mc:Choice Requires="x14">
        <control shapeId="2074" r:id="rId31" name="TextBox2">
          <controlPr autoLine="0" r:id="rId30">
            <anchor moveWithCells="1">
              <from>
                <xdr:col>7</xdr:col>
                <xdr:colOff>47625</xdr:colOff>
                <xdr:row>7</xdr:row>
                <xdr:rowOff>38100</xdr:rowOff>
              </from>
              <to>
                <xdr:col>7</xdr:col>
                <xdr:colOff>2457450</xdr:colOff>
                <xdr:row>8</xdr:row>
                <xdr:rowOff>209550</xdr:rowOff>
              </to>
            </anchor>
          </controlPr>
        </control>
      </mc:Choice>
      <mc:Fallback>
        <control shapeId="2074" r:id="rId31" name="TextBox2"/>
      </mc:Fallback>
    </mc:AlternateContent>
    <mc:AlternateContent xmlns:mc="http://schemas.openxmlformats.org/markup-compatibility/2006">
      <mc:Choice Requires="x14">
        <control shapeId="2073" r:id="rId32" name="TextBox1">
          <controlPr autoLine="0" autoPict="0" r:id="rId30">
            <anchor moveWithCells="1">
              <from>
                <xdr:col>7</xdr:col>
                <xdr:colOff>47625</xdr:colOff>
                <xdr:row>4</xdr:row>
                <xdr:rowOff>47625</xdr:rowOff>
              </from>
              <to>
                <xdr:col>7</xdr:col>
                <xdr:colOff>2457450</xdr:colOff>
                <xdr:row>5</xdr:row>
                <xdr:rowOff>228600</xdr:rowOff>
              </to>
            </anchor>
          </controlPr>
        </control>
      </mc:Choice>
      <mc:Fallback>
        <control shapeId="2073" r:id="rId32" name="Text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AH29"/>
  <sheetViews>
    <sheetView showGridLines="0" view="pageLayout" zoomScaleNormal="60" workbookViewId="0">
      <selection activeCell="D18" sqref="D18"/>
    </sheetView>
  </sheetViews>
  <sheetFormatPr baseColWidth="10" defaultColWidth="11.42578125" defaultRowHeight="15" x14ac:dyDescent="0.25"/>
  <cols>
    <col min="1" max="1" width="1.28515625" style="93" customWidth="1"/>
    <col min="2" max="2" width="10.7109375" style="93" customWidth="1"/>
    <col min="3" max="3" width="21.28515625" style="93" customWidth="1"/>
    <col min="4" max="6" width="17.28515625" style="93" customWidth="1"/>
    <col min="7" max="7" width="7.85546875" style="93" customWidth="1"/>
    <col min="8" max="8" width="34.7109375" style="93" customWidth="1"/>
    <col min="9" max="9" width="1.140625" style="93" customWidth="1"/>
    <col min="10" max="21" width="7.85546875" style="4" hidden="1" customWidth="1"/>
    <col min="22" max="22" width="27.7109375" style="4" hidden="1" customWidth="1"/>
    <col min="23" max="23" width="22" style="93" customWidth="1"/>
    <col min="24" max="24" width="18.42578125" style="93" customWidth="1"/>
    <col min="25" max="25" width="23.28515625" style="93" customWidth="1"/>
    <col min="26" max="26" width="18.7109375" style="93" customWidth="1"/>
    <col min="27" max="27" width="23.7109375" style="93" customWidth="1"/>
    <col min="28" max="28" width="25.85546875" style="93" customWidth="1"/>
    <col min="29" max="16384" width="11.42578125" style="93"/>
  </cols>
  <sheetData>
    <row r="1" spans="1:34" ht="60" customHeight="1" x14ac:dyDescent="0.25">
      <c r="A1" s="121" t="s">
        <v>50</v>
      </c>
      <c r="B1" s="297" t="s">
        <v>180</v>
      </c>
      <c r="C1" s="239"/>
      <c r="D1" s="240"/>
      <c r="E1" s="124"/>
      <c r="F1" s="125"/>
      <c r="G1" s="119"/>
      <c r="H1" s="125"/>
      <c r="I1" s="127"/>
      <c r="J1" s="9"/>
      <c r="K1" s="13"/>
      <c r="L1" s="13"/>
      <c r="M1" s="13"/>
      <c r="N1" s="13"/>
      <c r="O1" s="13"/>
      <c r="P1" s="13"/>
      <c r="Q1" s="13"/>
      <c r="R1" s="13"/>
      <c r="S1" s="13"/>
      <c r="T1" s="21"/>
      <c r="U1" s="3"/>
    </row>
    <row r="2" spans="1:34" s="119" customFormat="1" ht="7.5" customHeight="1" x14ac:dyDescent="0.35">
      <c r="B2" s="200"/>
      <c r="C2" s="192"/>
      <c r="D2" s="240"/>
      <c r="E2" s="124"/>
      <c r="F2" s="125"/>
      <c r="H2" s="125"/>
      <c r="I2" s="126"/>
      <c r="J2" s="7"/>
      <c r="K2" s="1"/>
      <c r="L2" s="1"/>
      <c r="M2" s="1"/>
      <c r="N2" s="1"/>
      <c r="O2" s="1"/>
      <c r="P2" s="1"/>
      <c r="Q2" s="1"/>
      <c r="R2" s="1"/>
      <c r="S2" s="1"/>
      <c r="T2" s="2"/>
      <c r="U2" s="22"/>
      <c r="V2" s="5"/>
    </row>
    <row r="3" spans="1:34" s="135" customFormat="1" ht="11.25" customHeight="1" x14ac:dyDescent="0.25">
      <c r="B3" s="130" t="s">
        <v>75</v>
      </c>
      <c r="C3" s="131" t="s">
        <v>79</v>
      </c>
      <c r="D3" s="132" t="s">
        <v>83</v>
      </c>
      <c r="E3" s="133"/>
      <c r="F3" s="133"/>
      <c r="G3" s="133"/>
      <c r="H3" s="131" t="s">
        <v>104</v>
      </c>
      <c r="I3" s="202"/>
      <c r="J3" s="72"/>
      <c r="K3" s="91" t="s">
        <v>41</v>
      </c>
      <c r="L3" s="66"/>
      <c r="M3" s="92"/>
      <c r="N3" s="91" t="s">
        <v>42</v>
      </c>
      <c r="O3" s="66"/>
      <c r="P3" s="92"/>
      <c r="Q3" s="301" t="s">
        <v>43</v>
      </c>
      <c r="R3" s="302"/>
      <c r="S3" s="67" t="s">
        <v>44</v>
      </c>
      <c r="T3" s="68"/>
      <c r="U3" s="69"/>
      <c r="V3" s="71"/>
    </row>
    <row r="4" spans="1:34" ht="18" hidden="1" x14ac:dyDescent="0.25">
      <c r="B4" s="226" t="s">
        <v>6</v>
      </c>
      <c r="C4" s="168" t="s">
        <v>7</v>
      </c>
      <c r="D4" s="227"/>
      <c r="E4" s="227"/>
      <c r="F4" s="229"/>
      <c r="G4" s="241"/>
      <c r="H4" s="242"/>
      <c r="I4" s="235"/>
      <c r="J4" s="47"/>
      <c r="K4" s="31"/>
      <c r="L4" s="32"/>
      <c r="M4" s="33"/>
      <c r="N4" s="31"/>
      <c r="O4" s="32"/>
      <c r="P4" s="33"/>
      <c r="Q4" s="31"/>
      <c r="R4" s="33"/>
      <c r="S4" s="31"/>
      <c r="T4" s="34"/>
      <c r="U4" s="35"/>
      <c r="V4" s="28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</row>
    <row r="5" spans="1:34" ht="37.5" customHeight="1" x14ac:dyDescent="0.25">
      <c r="B5" s="309" t="s">
        <v>185</v>
      </c>
      <c r="C5" s="318" t="s">
        <v>121</v>
      </c>
      <c r="D5" s="145" t="s">
        <v>127</v>
      </c>
      <c r="E5" s="146" t="s">
        <v>133</v>
      </c>
      <c r="F5" s="209" t="s">
        <v>139</v>
      </c>
      <c r="G5" s="146" t="s">
        <v>103</v>
      </c>
      <c r="H5" s="147"/>
      <c r="I5" s="235"/>
      <c r="J5" s="47"/>
      <c r="K5" s="31"/>
      <c r="L5" s="32"/>
      <c r="M5" s="33"/>
      <c r="N5" s="31"/>
      <c r="O5" s="32"/>
      <c r="P5" s="33"/>
      <c r="Q5" s="31"/>
      <c r="R5" s="33"/>
      <c r="S5" s="31"/>
      <c r="T5" s="34"/>
      <c r="U5" s="35"/>
      <c r="V5" s="28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</row>
    <row r="6" spans="1:34" ht="18.75" customHeight="1" x14ac:dyDescent="0.25">
      <c r="B6" s="310"/>
      <c r="C6" s="319"/>
      <c r="D6" s="151" t="b">
        <v>0</v>
      </c>
      <c r="E6" s="152" t="b">
        <v>1</v>
      </c>
      <c r="F6" s="213" t="b">
        <v>0</v>
      </c>
      <c r="G6" s="152" t="b">
        <v>0</v>
      </c>
      <c r="H6" s="243"/>
      <c r="I6" s="235"/>
      <c r="J6" s="47"/>
      <c r="K6" s="31" t="b">
        <v>0</v>
      </c>
      <c r="L6" s="32" t="b">
        <v>0</v>
      </c>
      <c r="M6" s="33" t="b">
        <v>0</v>
      </c>
      <c r="N6" s="31">
        <f>IF(K6=TRUE(),1,0)</f>
        <v>0</v>
      </c>
      <c r="O6" s="32">
        <f>IF(L6=TRUE(),2,0)</f>
        <v>0</v>
      </c>
      <c r="P6" s="33">
        <f>IF(M6=TRUE(),3,0)</f>
        <v>0</v>
      </c>
      <c r="Q6" s="31" t="b">
        <v>1</v>
      </c>
      <c r="R6" s="33">
        <f>IF(Q6=FALSE(),1,0)</f>
        <v>0</v>
      </c>
      <c r="S6" s="36">
        <f>SUM(N6:P6)</f>
        <v>0</v>
      </c>
      <c r="T6" s="34"/>
      <c r="U6" s="35"/>
      <c r="V6" s="28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</row>
    <row r="7" spans="1:34" hidden="1" x14ac:dyDescent="0.25">
      <c r="B7" s="310"/>
      <c r="C7" s="295" t="s">
        <v>8</v>
      </c>
      <c r="D7" s="216"/>
      <c r="E7" s="217"/>
      <c r="F7" s="157"/>
      <c r="G7" s="244"/>
      <c r="H7" s="245"/>
      <c r="I7" s="235"/>
      <c r="J7" s="47"/>
      <c r="K7" s="31"/>
      <c r="L7" s="32"/>
      <c r="M7" s="33"/>
      <c r="N7" s="31"/>
      <c r="O7" s="32"/>
      <c r="P7" s="33"/>
      <c r="Q7" s="31"/>
      <c r="R7" s="33"/>
      <c r="S7" s="31"/>
      <c r="T7" s="34"/>
      <c r="U7" s="35"/>
      <c r="V7" s="28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</row>
    <row r="8" spans="1:34" ht="54" customHeight="1" x14ac:dyDescent="0.25">
      <c r="B8" s="310"/>
      <c r="C8" s="308" t="s">
        <v>122</v>
      </c>
      <c r="D8" s="160" t="s">
        <v>128</v>
      </c>
      <c r="E8" s="220" t="s">
        <v>134</v>
      </c>
      <c r="F8" s="328" t="s">
        <v>140</v>
      </c>
      <c r="G8" s="220" t="s">
        <v>103</v>
      </c>
      <c r="H8" s="173"/>
      <c r="I8" s="235"/>
      <c r="J8" s="47"/>
      <c r="K8" s="31"/>
      <c r="L8" s="32"/>
      <c r="M8" s="33"/>
      <c r="N8" s="31"/>
      <c r="O8" s="32"/>
      <c r="P8" s="33"/>
      <c r="Q8" s="31"/>
      <c r="R8" s="33"/>
      <c r="S8" s="31"/>
      <c r="T8" s="34"/>
      <c r="U8" s="35"/>
      <c r="V8" s="28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</row>
    <row r="9" spans="1:34" ht="18.75" customHeight="1" x14ac:dyDescent="0.25">
      <c r="B9" s="311"/>
      <c r="C9" s="307"/>
      <c r="D9" s="162" t="b">
        <v>0</v>
      </c>
      <c r="E9" s="163" t="b">
        <v>1</v>
      </c>
      <c r="F9" s="223" t="b">
        <v>0</v>
      </c>
      <c r="G9" s="163" t="b">
        <v>0</v>
      </c>
      <c r="H9" s="164"/>
      <c r="I9" s="235"/>
      <c r="J9" s="47"/>
      <c r="K9" s="31" t="b">
        <v>0</v>
      </c>
      <c r="L9" s="32" t="b">
        <v>0</v>
      </c>
      <c r="M9" s="33" t="b">
        <v>0</v>
      </c>
      <c r="N9" s="31">
        <f>IF(K9=TRUE(),1,0)</f>
        <v>0</v>
      </c>
      <c r="O9" s="32">
        <f>IF(L9=TRUE(),2,0)</f>
        <v>0</v>
      </c>
      <c r="P9" s="33">
        <f>IF(M9=TRUE(),3,0)</f>
        <v>0</v>
      </c>
      <c r="Q9" s="31" t="b">
        <v>1</v>
      </c>
      <c r="R9" s="33">
        <f>IF(Q9=FALSE(),1,0)</f>
        <v>0</v>
      </c>
      <c r="S9" s="36">
        <f>SUM(N9:P9)</f>
        <v>0</v>
      </c>
      <c r="T9" s="37">
        <f>IF((R6+R9)=0,0,(S6+S9)/(R6+R9))</f>
        <v>0</v>
      </c>
      <c r="U9" s="38" t="str">
        <f>B5</f>
        <v>Offerte di consulenza</v>
      </c>
      <c r="V9" s="28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</row>
    <row r="10" spans="1:34" ht="18" hidden="1" x14ac:dyDescent="0.25">
      <c r="B10" s="226" t="s">
        <v>11</v>
      </c>
      <c r="C10" s="293" t="s">
        <v>9</v>
      </c>
      <c r="D10" s="227"/>
      <c r="E10" s="228"/>
      <c r="F10" s="229"/>
      <c r="G10" s="241"/>
      <c r="H10" s="242"/>
      <c r="I10" s="235"/>
      <c r="J10" s="47"/>
      <c r="K10" s="31"/>
      <c r="L10" s="32"/>
      <c r="M10" s="33"/>
      <c r="N10" s="31"/>
      <c r="O10" s="32"/>
      <c r="P10" s="33"/>
      <c r="Q10" s="31"/>
      <c r="R10" s="33"/>
      <c r="S10" s="31"/>
      <c r="T10" s="34"/>
      <c r="U10" s="35"/>
      <c r="V10" s="28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</row>
    <row r="11" spans="1:34" ht="37.5" customHeight="1" x14ac:dyDescent="0.25">
      <c r="B11" s="315" t="s">
        <v>186</v>
      </c>
      <c r="C11" s="306" t="s">
        <v>123</v>
      </c>
      <c r="D11" s="145" t="s">
        <v>129</v>
      </c>
      <c r="E11" s="146" t="s">
        <v>135</v>
      </c>
      <c r="F11" s="209" t="s">
        <v>141</v>
      </c>
      <c r="G11" s="146" t="s">
        <v>103</v>
      </c>
      <c r="H11" s="147"/>
      <c r="I11" s="235"/>
      <c r="J11" s="47"/>
      <c r="K11" s="31"/>
      <c r="L11" s="32"/>
      <c r="M11" s="33"/>
      <c r="N11" s="31"/>
      <c r="O11" s="32"/>
      <c r="P11" s="33"/>
      <c r="Q11" s="31"/>
      <c r="R11" s="33"/>
      <c r="S11" s="31"/>
      <c r="T11" s="34"/>
      <c r="U11" s="35"/>
      <c r="V11" s="28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</row>
    <row r="12" spans="1:34" ht="18.75" customHeight="1" x14ac:dyDescent="0.25">
      <c r="B12" s="316"/>
      <c r="C12" s="307"/>
      <c r="D12" s="224" t="b">
        <v>0</v>
      </c>
      <c r="E12" s="163" t="b">
        <v>0</v>
      </c>
      <c r="F12" s="164" t="b">
        <v>1</v>
      </c>
      <c r="G12" s="163" t="b">
        <v>0</v>
      </c>
      <c r="H12" s="164"/>
      <c r="I12" s="235"/>
      <c r="J12" s="47"/>
      <c r="K12" s="31" t="b">
        <v>0</v>
      </c>
      <c r="L12" s="32" t="b">
        <v>0</v>
      </c>
      <c r="M12" s="33" t="b">
        <v>0</v>
      </c>
      <c r="N12" s="31">
        <f>IF(K12=TRUE(),1,0)</f>
        <v>0</v>
      </c>
      <c r="O12" s="32">
        <f>IF(L12=TRUE(),2,0)</f>
        <v>0</v>
      </c>
      <c r="P12" s="33">
        <f>IF(M12=TRUE(),3,0)</f>
        <v>0</v>
      </c>
      <c r="Q12" s="31" t="b">
        <v>1</v>
      </c>
      <c r="R12" s="33">
        <f>IF(Q12=FALSE(),1,0)</f>
        <v>0</v>
      </c>
      <c r="S12" s="36">
        <f>SUM(N12:P12)</f>
        <v>0</v>
      </c>
      <c r="T12" s="34"/>
      <c r="U12" s="35"/>
      <c r="V12" s="28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</row>
    <row r="13" spans="1:34" hidden="1" x14ac:dyDescent="0.25">
      <c r="B13" s="316"/>
      <c r="C13" s="295" t="s">
        <v>10</v>
      </c>
      <c r="D13" s="216"/>
      <c r="E13" s="217"/>
      <c r="F13" s="157"/>
      <c r="G13" s="244"/>
      <c r="H13" s="245"/>
      <c r="I13" s="235"/>
      <c r="J13" s="47"/>
      <c r="K13" s="31"/>
      <c r="L13" s="32"/>
      <c r="M13" s="33"/>
      <c r="N13" s="31"/>
      <c r="O13" s="32"/>
      <c r="P13" s="33"/>
      <c r="Q13" s="31"/>
      <c r="R13" s="33"/>
      <c r="S13" s="31"/>
      <c r="T13" s="34"/>
      <c r="U13" s="35"/>
      <c r="V13" s="28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</row>
    <row r="14" spans="1:34" ht="45.75" customHeight="1" x14ac:dyDescent="0.25">
      <c r="B14" s="316"/>
      <c r="C14" s="308" t="s">
        <v>124</v>
      </c>
      <c r="D14" s="160" t="s">
        <v>130</v>
      </c>
      <c r="E14" s="220" t="s">
        <v>136</v>
      </c>
      <c r="F14" s="328" t="s">
        <v>142</v>
      </c>
      <c r="G14" s="220" t="s">
        <v>103</v>
      </c>
      <c r="H14" s="147"/>
      <c r="I14" s="235"/>
      <c r="J14" s="47"/>
      <c r="K14" s="31"/>
      <c r="L14" s="32"/>
      <c r="M14" s="33"/>
      <c r="N14" s="31"/>
      <c r="O14" s="32"/>
      <c r="P14" s="33"/>
      <c r="Q14" s="31"/>
      <c r="R14" s="33"/>
      <c r="S14" s="31"/>
      <c r="T14" s="34"/>
      <c r="U14" s="35"/>
      <c r="V14" s="28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</row>
    <row r="15" spans="1:34" ht="18" customHeight="1" x14ac:dyDescent="0.25">
      <c r="B15" s="317"/>
      <c r="C15" s="307"/>
      <c r="D15" s="162" t="b">
        <v>0</v>
      </c>
      <c r="E15" s="163" t="b">
        <v>1</v>
      </c>
      <c r="F15" s="223" t="b">
        <v>0</v>
      </c>
      <c r="G15" s="163" t="b">
        <v>0</v>
      </c>
      <c r="H15" s="225"/>
      <c r="I15" s="235"/>
      <c r="J15" s="47"/>
      <c r="K15" s="31" t="b">
        <v>0</v>
      </c>
      <c r="L15" s="32" t="b">
        <v>0</v>
      </c>
      <c r="M15" s="33" t="b">
        <v>0</v>
      </c>
      <c r="N15" s="31">
        <f>IF(K15=TRUE(),1,0)</f>
        <v>0</v>
      </c>
      <c r="O15" s="32">
        <f>IF(L15=TRUE(),2,0)</f>
        <v>0</v>
      </c>
      <c r="P15" s="33">
        <f>IF(M15=TRUE(),3,0)</f>
        <v>0</v>
      </c>
      <c r="Q15" s="31" t="b">
        <v>1</v>
      </c>
      <c r="R15" s="33">
        <f>IF(Q15=FALSE(),1,0)</f>
        <v>0</v>
      </c>
      <c r="S15" s="36">
        <f>SUM(N15:P15)</f>
        <v>0</v>
      </c>
      <c r="T15" s="37">
        <f>IF((R12+R15)=0,0,(S12+S15)/(R12+R15))</f>
        <v>0</v>
      </c>
      <c r="U15" s="38" t="str">
        <f>B11</f>
        <v>Servizi di assistenza e sostegno</v>
      </c>
      <c r="V15" s="28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</row>
    <row r="16" spans="1:34" ht="18" hidden="1" x14ac:dyDescent="0.25">
      <c r="B16" s="226" t="s">
        <v>40</v>
      </c>
      <c r="C16" s="293" t="s">
        <v>38</v>
      </c>
      <c r="D16" s="227"/>
      <c r="E16" s="228"/>
      <c r="F16" s="229"/>
      <c r="G16" s="241"/>
      <c r="H16" s="242"/>
      <c r="I16" s="235"/>
      <c r="J16" s="47"/>
      <c r="K16" s="31"/>
      <c r="L16" s="32"/>
      <c r="M16" s="33"/>
      <c r="N16" s="31"/>
      <c r="O16" s="32"/>
      <c r="P16" s="33"/>
      <c r="Q16" s="31"/>
      <c r="R16" s="33"/>
      <c r="S16" s="31"/>
      <c r="T16" s="34"/>
      <c r="U16" s="35"/>
      <c r="V16" s="28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</row>
    <row r="17" spans="2:34" ht="36.75" customHeight="1" x14ac:dyDescent="0.25">
      <c r="B17" s="309" t="s">
        <v>120</v>
      </c>
      <c r="C17" s="306" t="s">
        <v>125</v>
      </c>
      <c r="D17" s="145" t="s">
        <v>131</v>
      </c>
      <c r="E17" s="146" t="s">
        <v>137</v>
      </c>
      <c r="F17" s="209" t="s">
        <v>143</v>
      </c>
      <c r="G17" s="146" t="s">
        <v>103</v>
      </c>
      <c r="H17" s="148"/>
      <c r="I17" s="235"/>
      <c r="J17" s="47"/>
      <c r="K17" s="31"/>
      <c r="L17" s="32"/>
      <c r="M17" s="33"/>
      <c r="N17" s="31"/>
      <c r="O17" s="32"/>
      <c r="P17" s="33"/>
      <c r="Q17" s="31"/>
      <c r="R17" s="33"/>
      <c r="S17" s="31"/>
      <c r="T17" s="34"/>
      <c r="U17" s="35"/>
      <c r="V17" s="28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</row>
    <row r="18" spans="2:34" ht="18.75" customHeight="1" x14ac:dyDescent="0.25">
      <c r="B18" s="310"/>
      <c r="C18" s="308"/>
      <c r="D18" s="224" t="b">
        <v>0</v>
      </c>
      <c r="E18" s="163" t="b">
        <v>1</v>
      </c>
      <c r="F18" s="223" t="b">
        <v>0</v>
      </c>
      <c r="G18" s="163" t="b">
        <v>0</v>
      </c>
      <c r="H18" s="164"/>
      <c r="I18" s="235"/>
      <c r="J18" s="47"/>
      <c r="K18" s="31" t="b">
        <v>0</v>
      </c>
      <c r="L18" s="32" t="b">
        <v>0</v>
      </c>
      <c r="M18" s="33" t="b">
        <v>0</v>
      </c>
      <c r="N18" s="31">
        <f>IF(K18=TRUE(),1,0)</f>
        <v>0</v>
      </c>
      <c r="O18" s="32">
        <f>IF(L18=TRUE(),2,0)</f>
        <v>0</v>
      </c>
      <c r="P18" s="33">
        <f>IF(M18=TRUE(),3,0)</f>
        <v>0</v>
      </c>
      <c r="Q18" s="31" t="b">
        <v>1</v>
      </c>
      <c r="R18" s="33">
        <f>IF(Q18=FALSE(),1,0)</f>
        <v>0</v>
      </c>
      <c r="S18" s="36">
        <f>SUM(N18:P18)</f>
        <v>0</v>
      </c>
      <c r="T18" s="34"/>
      <c r="U18" s="35"/>
      <c r="V18" s="28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</row>
    <row r="19" spans="2:34" hidden="1" x14ac:dyDescent="0.25">
      <c r="B19" s="310"/>
      <c r="C19" s="295" t="s">
        <v>39</v>
      </c>
      <c r="D19" s="216"/>
      <c r="E19" s="217"/>
      <c r="F19" s="246"/>
      <c r="G19" s="244"/>
      <c r="H19" s="173"/>
      <c r="I19" s="184"/>
      <c r="J19" s="27"/>
      <c r="K19" s="26"/>
      <c r="L19" s="24"/>
      <c r="M19" s="25"/>
      <c r="N19" s="26"/>
      <c r="O19" s="24"/>
      <c r="P19" s="25"/>
      <c r="Q19" s="26"/>
      <c r="R19" s="25"/>
      <c r="S19" s="31"/>
      <c r="T19" s="34"/>
      <c r="U19" s="35"/>
      <c r="V19" s="28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</row>
    <row r="20" spans="2:34" ht="46.5" customHeight="1" x14ac:dyDescent="0.25">
      <c r="B20" s="310"/>
      <c r="C20" s="306" t="s">
        <v>126</v>
      </c>
      <c r="D20" s="327" t="s">
        <v>132</v>
      </c>
      <c r="E20" s="220" t="s">
        <v>138</v>
      </c>
      <c r="F20" s="221" t="s">
        <v>144</v>
      </c>
      <c r="G20" s="220" t="s">
        <v>103</v>
      </c>
      <c r="H20" s="147"/>
      <c r="I20" s="184"/>
      <c r="J20" s="27"/>
      <c r="K20" s="26"/>
      <c r="L20" s="24"/>
      <c r="M20" s="25"/>
      <c r="N20" s="26"/>
      <c r="O20" s="24"/>
      <c r="P20" s="25"/>
      <c r="Q20" s="26"/>
      <c r="R20" s="25"/>
      <c r="S20" s="31"/>
      <c r="T20" s="34"/>
      <c r="U20" s="35"/>
      <c r="V20" s="28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</row>
    <row r="21" spans="2:34" ht="18.75" customHeight="1" x14ac:dyDescent="0.25">
      <c r="B21" s="311"/>
      <c r="C21" s="307"/>
      <c r="D21" s="162" t="b">
        <v>0</v>
      </c>
      <c r="E21" s="163" t="b">
        <v>0</v>
      </c>
      <c r="F21" s="223" t="b">
        <v>1</v>
      </c>
      <c r="G21" s="163" t="b">
        <v>0</v>
      </c>
      <c r="H21" s="164"/>
      <c r="I21" s="184"/>
      <c r="J21" s="27"/>
      <c r="K21" s="40" t="b">
        <v>0</v>
      </c>
      <c r="L21" s="41" t="b">
        <v>0</v>
      </c>
      <c r="M21" s="42" t="b">
        <v>0</v>
      </c>
      <c r="N21" s="40">
        <f>IF(K21=TRUE(),1,0)</f>
        <v>0</v>
      </c>
      <c r="O21" s="41">
        <f>IF(L21=TRUE(),2,0)</f>
        <v>0</v>
      </c>
      <c r="P21" s="42">
        <f>IF(M21=TRUE(),3,0)</f>
        <v>0</v>
      </c>
      <c r="Q21" s="40" t="b">
        <v>1</v>
      </c>
      <c r="R21" s="42">
        <f>IF(Q21=FALSE(),1,0)</f>
        <v>0</v>
      </c>
      <c r="S21" s="43">
        <f>SUM(N21:P21)</f>
        <v>0</v>
      </c>
      <c r="T21" s="44">
        <f>IF((+R18+R21)=0,0,(S18+S21)/(+R18+R21))</f>
        <v>0</v>
      </c>
      <c r="U21" s="45" t="str">
        <f>B17</f>
        <v>Assistenza sanitaria</v>
      </c>
      <c r="V21" s="28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</row>
    <row r="22" spans="2:34" x14ac:dyDescent="0.25">
      <c r="B22" s="247"/>
      <c r="C22" s="184"/>
      <c r="D22" s="184"/>
      <c r="E22" s="184"/>
      <c r="F22" s="184"/>
      <c r="G22" s="184"/>
      <c r="H22" s="221"/>
      <c r="I22" s="184"/>
      <c r="J22" s="27"/>
      <c r="K22" s="27"/>
      <c r="L22" s="27"/>
      <c r="M22" s="27"/>
      <c r="N22" s="27"/>
      <c r="O22" s="27"/>
      <c r="P22" s="27"/>
      <c r="Q22" s="27"/>
      <c r="R22" s="27"/>
      <c r="S22" s="46"/>
      <c r="T22" s="47"/>
      <c r="U22" s="48"/>
      <c r="V22" s="28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</row>
    <row r="23" spans="2:34" x14ac:dyDescent="0.25">
      <c r="B23" s="236"/>
      <c r="C23" s="184"/>
      <c r="D23" s="144"/>
      <c r="E23" s="144"/>
      <c r="F23" s="144"/>
      <c r="G23" s="144"/>
      <c r="H23" s="221"/>
      <c r="I23" s="184"/>
      <c r="J23" s="27"/>
      <c r="K23" s="28"/>
      <c r="L23" s="27"/>
      <c r="M23" s="27"/>
      <c r="N23" s="27"/>
      <c r="O23" s="27"/>
      <c r="P23" s="48"/>
      <c r="Q23" s="46"/>
      <c r="R23" s="27"/>
      <c r="S23" s="30" t="s">
        <v>45</v>
      </c>
      <c r="T23" s="55"/>
      <c r="U23" s="50"/>
      <c r="V23" s="28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</row>
    <row r="24" spans="2:34" x14ac:dyDescent="0.25">
      <c r="B24" s="238"/>
      <c r="C24" s="234"/>
      <c r="D24" s="144"/>
      <c r="E24" s="144"/>
      <c r="F24" s="144"/>
      <c r="G24" s="144"/>
      <c r="H24" s="237"/>
      <c r="I24" s="184"/>
      <c r="J24" s="27"/>
      <c r="K24" s="28"/>
      <c r="L24" s="27"/>
      <c r="M24" s="27"/>
      <c r="N24" s="27"/>
      <c r="O24" s="27"/>
      <c r="P24" s="28"/>
      <c r="Q24" s="46"/>
      <c r="R24" s="27"/>
      <c r="S24" s="31" t="s">
        <v>46</v>
      </c>
      <c r="T24" s="29"/>
      <c r="U24" s="51">
        <f>SUM(N6:P21)</f>
        <v>0</v>
      </c>
      <c r="V24" s="28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</row>
    <row r="25" spans="2:34" x14ac:dyDescent="0.25">
      <c r="B25" s="238"/>
      <c r="C25" s="234"/>
      <c r="D25" s="144"/>
      <c r="E25" s="144"/>
      <c r="F25" s="144"/>
      <c r="G25" s="144"/>
      <c r="H25" s="143"/>
      <c r="I25" s="184"/>
      <c r="J25" s="27"/>
      <c r="K25" s="28"/>
      <c r="L25" s="27"/>
      <c r="M25" s="27"/>
      <c r="N25" s="27"/>
      <c r="O25" s="27"/>
      <c r="P25" s="48"/>
      <c r="Q25" s="56"/>
      <c r="R25" s="27"/>
      <c r="S25" s="31" t="s">
        <v>41</v>
      </c>
      <c r="T25" s="29"/>
      <c r="U25" s="51">
        <f>SUM(R6:R21)</f>
        <v>0</v>
      </c>
      <c r="V25" s="28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</row>
    <row r="26" spans="2:34" x14ac:dyDescent="0.25">
      <c r="B26" s="248"/>
      <c r="C26" s="184"/>
      <c r="D26" s="184"/>
      <c r="E26" s="144"/>
      <c r="F26" s="144"/>
      <c r="G26" s="184"/>
      <c r="H26" s="144"/>
      <c r="I26" s="184"/>
      <c r="J26" s="27"/>
      <c r="K26" s="28"/>
      <c r="L26" s="27"/>
      <c r="M26" s="27"/>
      <c r="N26" s="27"/>
      <c r="O26" s="27"/>
      <c r="P26" s="27"/>
      <c r="Q26" s="28"/>
      <c r="R26" s="27"/>
      <c r="S26" s="52" t="s">
        <v>47</v>
      </c>
      <c r="T26" s="57"/>
      <c r="U26" s="54">
        <f>IF(U25=0,0,U24/U25)</f>
        <v>0</v>
      </c>
      <c r="V26" s="28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</row>
    <row r="27" spans="2:34" x14ac:dyDescent="0.25">
      <c r="B27" s="185"/>
      <c r="C27" s="184"/>
      <c r="D27" s="184"/>
      <c r="E27" s="144"/>
      <c r="F27" s="144"/>
      <c r="G27" s="184"/>
      <c r="H27" s="144"/>
      <c r="I27" s="184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48"/>
      <c r="V27" s="28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</row>
    <row r="28" spans="2:34" x14ac:dyDescent="0.25">
      <c r="B28" s="185"/>
      <c r="C28" s="184"/>
      <c r="D28" s="184"/>
      <c r="E28" s="144"/>
      <c r="F28" s="144"/>
      <c r="G28" s="184"/>
      <c r="H28" s="144"/>
      <c r="I28" s="184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48"/>
      <c r="V28" s="28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</row>
    <row r="29" spans="2:34" x14ac:dyDescent="0.25">
      <c r="B29" s="185"/>
      <c r="C29" s="184"/>
      <c r="D29" s="184"/>
      <c r="E29" s="184"/>
      <c r="F29" s="184"/>
      <c r="G29" s="184"/>
      <c r="H29" s="184"/>
      <c r="I29" s="184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48"/>
      <c r="V29" s="28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</row>
  </sheetData>
  <sheetProtection algorithmName="SHA-512" hashValue="rKgCGqKXhHvftprB6VccIzqHItKjmulKyWcWLHCxzw3GUkSGQqgGn3kGsC8yX/A0+pSr+ernaCTRxxuyt90zww==" saltValue="MQeLvqjzsQmmb57v4NnANg==" spinCount="100000" sheet="1" objects="1" scenarios="1"/>
  <mergeCells count="10">
    <mergeCell ref="Q3:R3"/>
    <mergeCell ref="B5:B9"/>
    <mergeCell ref="B11:B15"/>
    <mergeCell ref="B17:B21"/>
    <mergeCell ref="C17:C18"/>
    <mergeCell ref="C20:C21"/>
    <mergeCell ref="C5:C6"/>
    <mergeCell ref="C8:C9"/>
    <mergeCell ref="C11:C12"/>
    <mergeCell ref="C14:C15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>
    <oddHeader xml:space="preserve">&amp;C 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8226" r:id="rId4" name="TextBox6">
          <controlPr autoLine="0" autoPict="0" r:id="rId5">
            <anchor moveWithCells="1">
              <from>
                <xdr:col>7</xdr:col>
                <xdr:colOff>28575</xdr:colOff>
                <xdr:row>16</xdr:row>
                <xdr:rowOff>47625</xdr:rowOff>
              </from>
              <to>
                <xdr:col>7</xdr:col>
                <xdr:colOff>2438400</xdr:colOff>
                <xdr:row>17</xdr:row>
                <xdr:rowOff>228600</xdr:rowOff>
              </to>
            </anchor>
          </controlPr>
        </control>
      </mc:Choice>
      <mc:Fallback>
        <control shapeId="8226" r:id="rId4" name="TextBox6"/>
      </mc:Fallback>
    </mc:AlternateContent>
    <mc:AlternateContent xmlns:mc="http://schemas.openxmlformats.org/markup-compatibility/2006">
      <mc:Choice Requires="x14">
        <control shapeId="8225" r:id="rId6" name="TextBox5">
          <controlPr autoLine="0" autoPict="0" r:id="rId7">
            <anchor moveWithCells="1">
              <from>
                <xdr:col>7</xdr:col>
                <xdr:colOff>28575</xdr:colOff>
                <xdr:row>19</xdr:row>
                <xdr:rowOff>47625</xdr:rowOff>
              </from>
              <to>
                <xdr:col>7</xdr:col>
                <xdr:colOff>2438400</xdr:colOff>
                <xdr:row>20</xdr:row>
                <xdr:rowOff>209550</xdr:rowOff>
              </to>
            </anchor>
          </controlPr>
        </control>
      </mc:Choice>
      <mc:Fallback>
        <control shapeId="8225" r:id="rId6" name="TextBox5"/>
      </mc:Fallback>
    </mc:AlternateContent>
    <mc:AlternateContent xmlns:mc="http://schemas.openxmlformats.org/markup-compatibility/2006">
      <mc:Choice Requires="x14">
        <control shapeId="8224" r:id="rId8" name="TextBox4">
          <controlPr autoLine="0" autoPict="0" r:id="rId9">
            <anchor moveWithCells="1">
              <from>
                <xdr:col>7</xdr:col>
                <xdr:colOff>28575</xdr:colOff>
                <xdr:row>13</xdr:row>
                <xdr:rowOff>38100</xdr:rowOff>
              </from>
              <to>
                <xdr:col>7</xdr:col>
                <xdr:colOff>2438400</xdr:colOff>
                <xdr:row>14</xdr:row>
                <xdr:rowOff>200025</xdr:rowOff>
              </to>
            </anchor>
          </controlPr>
        </control>
      </mc:Choice>
      <mc:Fallback>
        <control shapeId="8224" r:id="rId8" name="TextBox4"/>
      </mc:Fallback>
    </mc:AlternateContent>
    <mc:AlternateContent xmlns:mc="http://schemas.openxmlformats.org/markup-compatibility/2006">
      <mc:Choice Requires="x14">
        <control shapeId="8223" r:id="rId10" name="TextBox3">
          <controlPr autoLine="0" autoPict="0" r:id="rId5">
            <anchor moveWithCells="1">
              <from>
                <xdr:col>7</xdr:col>
                <xdr:colOff>28575</xdr:colOff>
                <xdr:row>10</xdr:row>
                <xdr:rowOff>47625</xdr:rowOff>
              </from>
              <to>
                <xdr:col>7</xdr:col>
                <xdr:colOff>2438400</xdr:colOff>
                <xdr:row>11</xdr:row>
                <xdr:rowOff>219075</xdr:rowOff>
              </to>
            </anchor>
          </controlPr>
        </control>
      </mc:Choice>
      <mc:Fallback>
        <control shapeId="8223" r:id="rId10" name="TextBox3"/>
      </mc:Fallback>
    </mc:AlternateContent>
    <mc:AlternateContent xmlns:mc="http://schemas.openxmlformats.org/markup-compatibility/2006">
      <mc:Choice Requires="x14">
        <control shapeId="8222" r:id="rId11" name="TextBox2">
          <controlPr autoLine="0" autoPict="0" r:id="rId12">
            <anchor moveWithCells="1">
              <from>
                <xdr:col>7</xdr:col>
                <xdr:colOff>28575</xdr:colOff>
                <xdr:row>7</xdr:row>
                <xdr:rowOff>47625</xdr:rowOff>
              </from>
              <to>
                <xdr:col>7</xdr:col>
                <xdr:colOff>2438400</xdr:colOff>
                <xdr:row>8</xdr:row>
                <xdr:rowOff>209550</xdr:rowOff>
              </to>
            </anchor>
          </controlPr>
        </control>
      </mc:Choice>
      <mc:Fallback>
        <control shapeId="8222" r:id="rId11" name="TextBox2"/>
      </mc:Fallback>
    </mc:AlternateContent>
    <mc:AlternateContent xmlns:mc="http://schemas.openxmlformats.org/markup-compatibility/2006">
      <mc:Choice Requires="x14">
        <control shapeId="8221" r:id="rId13" name="TextBox1">
          <controlPr autoLine="0" autoPict="0" r:id="rId5">
            <anchor moveWithCells="1">
              <from>
                <xdr:col>7</xdr:col>
                <xdr:colOff>28575</xdr:colOff>
                <xdr:row>4</xdr:row>
                <xdr:rowOff>47625</xdr:rowOff>
              </from>
              <to>
                <xdr:col>7</xdr:col>
                <xdr:colOff>2438400</xdr:colOff>
                <xdr:row>5</xdr:row>
                <xdr:rowOff>219075</xdr:rowOff>
              </to>
            </anchor>
          </controlPr>
        </control>
      </mc:Choice>
      <mc:Fallback>
        <control shapeId="8221" r:id="rId13" name="TextBox1"/>
      </mc:Fallback>
    </mc:AlternateContent>
    <mc:AlternateContent xmlns:mc="http://schemas.openxmlformats.org/markup-compatibility/2006">
      <mc:Choice Requires="x14">
        <control shapeId="8227" r:id="rId14" name="OptionButton1">
          <controlPr autoLine="0" linkedCell="K6" r:id="rId15">
            <anchor moveWithCells="1">
              <from>
                <xdr:col>3</xdr:col>
                <xdr:colOff>552450</xdr:colOff>
                <xdr:row>4</xdr:row>
                <xdr:rowOff>466725</xdr:rowOff>
              </from>
              <to>
                <xdr:col>3</xdr:col>
                <xdr:colOff>819150</xdr:colOff>
                <xdr:row>5</xdr:row>
                <xdr:rowOff>219075</xdr:rowOff>
              </to>
            </anchor>
          </controlPr>
        </control>
      </mc:Choice>
      <mc:Fallback>
        <control shapeId="8227" r:id="rId14" name="OptionButton1"/>
      </mc:Fallback>
    </mc:AlternateContent>
    <mc:AlternateContent xmlns:mc="http://schemas.openxmlformats.org/markup-compatibility/2006">
      <mc:Choice Requires="x14">
        <control shapeId="8228" r:id="rId16" name="OptionButton2">
          <controlPr autoLine="0" linkedCell="L6" r:id="rId15">
            <anchor moveWithCells="1">
              <from>
                <xdr:col>4</xdr:col>
                <xdr:colOff>561975</xdr:colOff>
                <xdr:row>4</xdr:row>
                <xdr:rowOff>466725</xdr:rowOff>
              </from>
              <to>
                <xdr:col>4</xdr:col>
                <xdr:colOff>828675</xdr:colOff>
                <xdr:row>5</xdr:row>
                <xdr:rowOff>219075</xdr:rowOff>
              </to>
            </anchor>
          </controlPr>
        </control>
      </mc:Choice>
      <mc:Fallback>
        <control shapeId="8228" r:id="rId16" name="OptionButton2"/>
      </mc:Fallback>
    </mc:AlternateContent>
    <mc:AlternateContent xmlns:mc="http://schemas.openxmlformats.org/markup-compatibility/2006">
      <mc:Choice Requires="x14">
        <control shapeId="8229" r:id="rId17" name="OptionButton3">
          <controlPr autoLine="0" linkedCell="M6" r:id="rId15">
            <anchor moveWithCells="1">
              <from>
                <xdr:col>5</xdr:col>
                <xdr:colOff>542925</xdr:colOff>
                <xdr:row>4</xdr:row>
                <xdr:rowOff>466725</xdr:rowOff>
              </from>
              <to>
                <xdr:col>5</xdr:col>
                <xdr:colOff>809625</xdr:colOff>
                <xdr:row>5</xdr:row>
                <xdr:rowOff>219075</xdr:rowOff>
              </to>
            </anchor>
          </controlPr>
        </control>
      </mc:Choice>
      <mc:Fallback>
        <control shapeId="8229" r:id="rId17" name="OptionButton3"/>
      </mc:Fallback>
    </mc:AlternateContent>
    <mc:AlternateContent xmlns:mc="http://schemas.openxmlformats.org/markup-compatibility/2006">
      <mc:Choice Requires="x14">
        <control shapeId="8230" r:id="rId18" name="OptionButton4">
          <controlPr autoLine="0" linkedCell="Q6" r:id="rId19">
            <anchor moveWithCells="1">
              <from>
                <xdr:col>6</xdr:col>
                <xdr:colOff>209550</xdr:colOff>
                <xdr:row>4</xdr:row>
                <xdr:rowOff>466725</xdr:rowOff>
              </from>
              <to>
                <xdr:col>6</xdr:col>
                <xdr:colOff>476250</xdr:colOff>
                <xdr:row>5</xdr:row>
                <xdr:rowOff>219075</xdr:rowOff>
              </to>
            </anchor>
          </controlPr>
        </control>
      </mc:Choice>
      <mc:Fallback>
        <control shapeId="8230" r:id="rId18" name="OptionButton4"/>
      </mc:Fallback>
    </mc:AlternateContent>
    <mc:AlternateContent xmlns:mc="http://schemas.openxmlformats.org/markup-compatibility/2006">
      <mc:Choice Requires="x14">
        <control shapeId="8231" r:id="rId20" name="OptionButton5">
          <controlPr autoLine="0" linkedCell="K9" r:id="rId21">
            <anchor moveWithCells="1">
              <from>
                <xdr:col>3</xdr:col>
                <xdr:colOff>552450</xdr:colOff>
                <xdr:row>7</xdr:row>
                <xdr:rowOff>657225</xdr:rowOff>
              </from>
              <to>
                <xdr:col>3</xdr:col>
                <xdr:colOff>838200</xdr:colOff>
                <xdr:row>8</xdr:row>
                <xdr:rowOff>200025</xdr:rowOff>
              </to>
            </anchor>
          </controlPr>
        </control>
      </mc:Choice>
      <mc:Fallback>
        <control shapeId="8231" r:id="rId20" name="OptionButton5"/>
      </mc:Fallback>
    </mc:AlternateContent>
    <mc:AlternateContent xmlns:mc="http://schemas.openxmlformats.org/markup-compatibility/2006">
      <mc:Choice Requires="x14">
        <control shapeId="8232" r:id="rId22" name="OptionButton6">
          <controlPr autoLine="0" linkedCell="L9" r:id="rId23">
            <anchor moveWithCells="1">
              <from>
                <xdr:col>4</xdr:col>
                <xdr:colOff>561975</xdr:colOff>
                <xdr:row>7</xdr:row>
                <xdr:rowOff>657225</xdr:rowOff>
              </from>
              <to>
                <xdr:col>4</xdr:col>
                <xdr:colOff>838200</xdr:colOff>
                <xdr:row>8</xdr:row>
                <xdr:rowOff>200025</xdr:rowOff>
              </to>
            </anchor>
          </controlPr>
        </control>
      </mc:Choice>
      <mc:Fallback>
        <control shapeId="8232" r:id="rId22" name="OptionButton6"/>
      </mc:Fallback>
    </mc:AlternateContent>
    <mc:AlternateContent xmlns:mc="http://schemas.openxmlformats.org/markup-compatibility/2006">
      <mc:Choice Requires="x14">
        <control shapeId="8233" r:id="rId24" name="OptionButton7">
          <controlPr autoLine="0" linkedCell="M9" r:id="rId23">
            <anchor moveWithCells="1">
              <from>
                <xdr:col>5</xdr:col>
                <xdr:colOff>542925</xdr:colOff>
                <xdr:row>7</xdr:row>
                <xdr:rowOff>657225</xdr:rowOff>
              </from>
              <to>
                <xdr:col>5</xdr:col>
                <xdr:colOff>819150</xdr:colOff>
                <xdr:row>8</xdr:row>
                <xdr:rowOff>200025</xdr:rowOff>
              </to>
            </anchor>
          </controlPr>
        </control>
      </mc:Choice>
      <mc:Fallback>
        <control shapeId="8233" r:id="rId24" name="OptionButton7"/>
      </mc:Fallback>
    </mc:AlternateContent>
    <mc:AlternateContent xmlns:mc="http://schemas.openxmlformats.org/markup-compatibility/2006">
      <mc:Choice Requires="x14">
        <control shapeId="8234" r:id="rId25" name="OptionButton8">
          <controlPr autoLine="0" linkedCell="Q9" r:id="rId26">
            <anchor moveWithCells="1">
              <from>
                <xdr:col>6</xdr:col>
                <xdr:colOff>209550</xdr:colOff>
                <xdr:row>7</xdr:row>
                <xdr:rowOff>657225</xdr:rowOff>
              </from>
              <to>
                <xdr:col>6</xdr:col>
                <xdr:colOff>485775</xdr:colOff>
                <xdr:row>8</xdr:row>
                <xdr:rowOff>200025</xdr:rowOff>
              </to>
            </anchor>
          </controlPr>
        </control>
      </mc:Choice>
      <mc:Fallback>
        <control shapeId="8234" r:id="rId25" name="OptionButton8"/>
      </mc:Fallback>
    </mc:AlternateContent>
    <mc:AlternateContent xmlns:mc="http://schemas.openxmlformats.org/markup-compatibility/2006">
      <mc:Choice Requires="x14">
        <control shapeId="8235" r:id="rId27" name="OptionButton9">
          <controlPr autoLine="0" linkedCell="K12" r:id="rId23">
            <anchor moveWithCells="1">
              <from>
                <xdr:col>3</xdr:col>
                <xdr:colOff>552450</xdr:colOff>
                <xdr:row>10</xdr:row>
                <xdr:rowOff>466725</xdr:rowOff>
              </from>
              <to>
                <xdr:col>3</xdr:col>
                <xdr:colOff>828675</xdr:colOff>
                <xdr:row>11</xdr:row>
                <xdr:rowOff>219075</xdr:rowOff>
              </to>
            </anchor>
          </controlPr>
        </control>
      </mc:Choice>
      <mc:Fallback>
        <control shapeId="8235" r:id="rId27" name="OptionButton9"/>
      </mc:Fallback>
    </mc:AlternateContent>
    <mc:AlternateContent xmlns:mc="http://schemas.openxmlformats.org/markup-compatibility/2006">
      <mc:Choice Requires="x14">
        <control shapeId="8236" r:id="rId28" name="OptionButton10">
          <controlPr autoLine="0" linkedCell="L12" r:id="rId15">
            <anchor moveWithCells="1">
              <from>
                <xdr:col>4</xdr:col>
                <xdr:colOff>561975</xdr:colOff>
                <xdr:row>10</xdr:row>
                <xdr:rowOff>466725</xdr:rowOff>
              </from>
              <to>
                <xdr:col>4</xdr:col>
                <xdr:colOff>828675</xdr:colOff>
                <xdr:row>11</xdr:row>
                <xdr:rowOff>219075</xdr:rowOff>
              </to>
            </anchor>
          </controlPr>
        </control>
      </mc:Choice>
      <mc:Fallback>
        <control shapeId="8236" r:id="rId28" name="OptionButton10"/>
      </mc:Fallback>
    </mc:AlternateContent>
    <mc:AlternateContent xmlns:mc="http://schemas.openxmlformats.org/markup-compatibility/2006">
      <mc:Choice Requires="x14">
        <control shapeId="8237" r:id="rId29" name="OptionButton11">
          <controlPr autoLine="0" linkedCell="M12" r:id="rId15">
            <anchor moveWithCells="1">
              <from>
                <xdr:col>5</xdr:col>
                <xdr:colOff>542925</xdr:colOff>
                <xdr:row>10</xdr:row>
                <xdr:rowOff>466725</xdr:rowOff>
              </from>
              <to>
                <xdr:col>5</xdr:col>
                <xdr:colOff>809625</xdr:colOff>
                <xdr:row>11</xdr:row>
                <xdr:rowOff>219075</xdr:rowOff>
              </to>
            </anchor>
          </controlPr>
        </control>
      </mc:Choice>
      <mc:Fallback>
        <control shapeId="8237" r:id="rId29" name="OptionButton11"/>
      </mc:Fallback>
    </mc:AlternateContent>
    <mc:AlternateContent xmlns:mc="http://schemas.openxmlformats.org/markup-compatibility/2006">
      <mc:Choice Requires="x14">
        <control shapeId="8238" r:id="rId30" name="OptionButton12">
          <controlPr autoLine="0" linkedCell="Q12" r:id="rId19">
            <anchor moveWithCells="1">
              <from>
                <xdr:col>6</xdr:col>
                <xdr:colOff>209550</xdr:colOff>
                <xdr:row>10</xdr:row>
                <xdr:rowOff>466725</xdr:rowOff>
              </from>
              <to>
                <xdr:col>6</xdr:col>
                <xdr:colOff>476250</xdr:colOff>
                <xdr:row>11</xdr:row>
                <xdr:rowOff>219075</xdr:rowOff>
              </to>
            </anchor>
          </controlPr>
        </control>
      </mc:Choice>
      <mc:Fallback>
        <control shapeId="8238" r:id="rId30" name="OptionButton12"/>
      </mc:Fallback>
    </mc:AlternateContent>
    <mc:AlternateContent xmlns:mc="http://schemas.openxmlformats.org/markup-compatibility/2006">
      <mc:Choice Requires="x14">
        <control shapeId="8239" r:id="rId31" name="OptionButton13">
          <controlPr autoLine="0" linkedCell="K15" r:id="rId32">
            <anchor moveWithCells="1">
              <from>
                <xdr:col>3</xdr:col>
                <xdr:colOff>552450</xdr:colOff>
                <xdr:row>14</xdr:row>
                <xdr:rowOff>0</xdr:rowOff>
              </from>
              <to>
                <xdr:col>3</xdr:col>
                <xdr:colOff>819150</xdr:colOff>
                <xdr:row>14</xdr:row>
                <xdr:rowOff>219075</xdr:rowOff>
              </to>
            </anchor>
          </controlPr>
        </control>
      </mc:Choice>
      <mc:Fallback>
        <control shapeId="8239" r:id="rId31" name="OptionButton13"/>
      </mc:Fallback>
    </mc:AlternateContent>
    <mc:AlternateContent xmlns:mc="http://schemas.openxmlformats.org/markup-compatibility/2006">
      <mc:Choice Requires="x14">
        <control shapeId="8240" r:id="rId33" name="OptionButton14">
          <controlPr autoLine="0" linkedCell="L15" r:id="rId32">
            <anchor moveWithCells="1">
              <from>
                <xdr:col>4</xdr:col>
                <xdr:colOff>561975</xdr:colOff>
                <xdr:row>14</xdr:row>
                <xdr:rowOff>0</xdr:rowOff>
              </from>
              <to>
                <xdr:col>4</xdr:col>
                <xdr:colOff>828675</xdr:colOff>
                <xdr:row>14</xdr:row>
                <xdr:rowOff>219075</xdr:rowOff>
              </to>
            </anchor>
          </controlPr>
        </control>
      </mc:Choice>
      <mc:Fallback>
        <control shapeId="8240" r:id="rId33" name="OptionButton14"/>
      </mc:Fallback>
    </mc:AlternateContent>
    <mc:AlternateContent xmlns:mc="http://schemas.openxmlformats.org/markup-compatibility/2006">
      <mc:Choice Requires="x14">
        <control shapeId="8241" r:id="rId34" name="OptionButton15">
          <controlPr autoLine="0" linkedCell="M15" r:id="rId32">
            <anchor moveWithCells="1">
              <from>
                <xdr:col>5</xdr:col>
                <xdr:colOff>542925</xdr:colOff>
                <xdr:row>14</xdr:row>
                <xdr:rowOff>0</xdr:rowOff>
              </from>
              <to>
                <xdr:col>5</xdr:col>
                <xdr:colOff>809625</xdr:colOff>
                <xdr:row>14</xdr:row>
                <xdr:rowOff>219075</xdr:rowOff>
              </to>
            </anchor>
          </controlPr>
        </control>
      </mc:Choice>
      <mc:Fallback>
        <control shapeId="8241" r:id="rId34" name="OptionButton15"/>
      </mc:Fallback>
    </mc:AlternateContent>
    <mc:AlternateContent xmlns:mc="http://schemas.openxmlformats.org/markup-compatibility/2006">
      <mc:Choice Requires="x14">
        <control shapeId="8242" r:id="rId35" name="OptionButton16">
          <controlPr autoLine="0" linkedCell="Q15" r:id="rId36">
            <anchor moveWithCells="1">
              <from>
                <xdr:col>6</xdr:col>
                <xdr:colOff>209550</xdr:colOff>
                <xdr:row>14</xdr:row>
                <xdr:rowOff>0</xdr:rowOff>
              </from>
              <to>
                <xdr:col>6</xdr:col>
                <xdr:colOff>476250</xdr:colOff>
                <xdr:row>14</xdr:row>
                <xdr:rowOff>219075</xdr:rowOff>
              </to>
            </anchor>
          </controlPr>
        </control>
      </mc:Choice>
      <mc:Fallback>
        <control shapeId="8242" r:id="rId35" name="OptionButton16"/>
      </mc:Fallback>
    </mc:AlternateContent>
    <mc:AlternateContent xmlns:mc="http://schemas.openxmlformats.org/markup-compatibility/2006">
      <mc:Choice Requires="x14">
        <control shapeId="8243" r:id="rId37" name="OptionButton17">
          <controlPr autoLine="0" linkedCell="K18" r:id="rId38">
            <anchor moveWithCells="1">
              <from>
                <xdr:col>3</xdr:col>
                <xdr:colOff>552450</xdr:colOff>
                <xdr:row>16</xdr:row>
                <xdr:rowOff>447675</xdr:rowOff>
              </from>
              <to>
                <xdr:col>3</xdr:col>
                <xdr:colOff>809625</xdr:colOff>
                <xdr:row>17</xdr:row>
                <xdr:rowOff>228600</xdr:rowOff>
              </to>
            </anchor>
          </controlPr>
        </control>
      </mc:Choice>
      <mc:Fallback>
        <control shapeId="8243" r:id="rId37" name="OptionButton17"/>
      </mc:Fallback>
    </mc:AlternateContent>
    <mc:AlternateContent xmlns:mc="http://schemas.openxmlformats.org/markup-compatibility/2006">
      <mc:Choice Requires="x14">
        <control shapeId="8244" r:id="rId39" name="OptionButton18">
          <controlPr autoLine="0" linkedCell="L18" r:id="rId40">
            <anchor moveWithCells="1">
              <from>
                <xdr:col>4</xdr:col>
                <xdr:colOff>561975</xdr:colOff>
                <xdr:row>16</xdr:row>
                <xdr:rowOff>447675</xdr:rowOff>
              </from>
              <to>
                <xdr:col>4</xdr:col>
                <xdr:colOff>809625</xdr:colOff>
                <xdr:row>17</xdr:row>
                <xdr:rowOff>228600</xdr:rowOff>
              </to>
            </anchor>
          </controlPr>
        </control>
      </mc:Choice>
      <mc:Fallback>
        <control shapeId="8244" r:id="rId39" name="OptionButton18"/>
      </mc:Fallback>
    </mc:AlternateContent>
    <mc:AlternateContent xmlns:mc="http://schemas.openxmlformats.org/markup-compatibility/2006">
      <mc:Choice Requires="x14">
        <control shapeId="8245" r:id="rId41" name="OptionButton19">
          <controlPr autoLine="0" linkedCell="M18" r:id="rId40">
            <anchor moveWithCells="1">
              <from>
                <xdr:col>5</xdr:col>
                <xdr:colOff>542925</xdr:colOff>
                <xdr:row>16</xdr:row>
                <xdr:rowOff>447675</xdr:rowOff>
              </from>
              <to>
                <xdr:col>5</xdr:col>
                <xdr:colOff>790575</xdr:colOff>
                <xdr:row>17</xdr:row>
                <xdr:rowOff>228600</xdr:rowOff>
              </to>
            </anchor>
          </controlPr>
        </control>
      </mc:Choice>
      <mc:Fallback>
        <control shapeId="8245" r:id="rId41" name="OptionButton19"/>
      </mc:Fallback>
    </mc:AlternateContent>
    <mc:AlternateContent xmlns:mc="http://schemas.openxmlformats.org/markup-compatibility/2006">
      <mc:Choice Requires="x14">
        <control shapeId="8246" r:id="rId42" name="OptionButton20">
          <controlPr autoLine="0" linkedCell="Q18" r:id="rId43">
            <anchor moveWithCells="1">
              <from>
                <xdr:col>6</xdr:col>
                <xdr:colOff>209550</xdr:colOff>
                <xdr:row>16</xdr:row>
                <xdr:rowOff>447675</xdr:rowOff>
              </from>
              <to>
                <xdr:col>6</xdr:col>
                <xdr:colOff>457200</xdr:colOff>
                <xdr:row>17</xdr:row>
                <xdr:rowOff>228600</xdr:rowOff>
              </to>
            </anchor>
          </controlPr>
        </control>
      </mc:Choice>
      <mc:Fallback>
        <control shapeId="8246" r:id="rId42" name="OptionButton20"/>
      </mc:Fallback>
    </mc:AlternateContent>
    <mc:AlternateContent xmlns:mc="http://schemas.openxmlformats.org/markup-compatibility/2006">
      <mc:Choice Requires="x14">
        <control shapeId="8247" r:id="rId44" name="OptionButton21">
          <controlPr autoLine="0" linkedCell="K21" r:id="rId45">
            <anchor moveWithCells="1">
              <from>
                <xdr:col>3</xdr:col>
                <xdr:colOff>552450</xdr:colOff>
                <xdr:row>19</xdr:row>
                <xdr:rowOff>533400</xdr:rowOff>
              </from>
              <to>
                <xdr:col>3</xdr:col>
                <xdr:colOff>809625</xdr:colOff>
                <xdr:row>20</xdr:row>
                <xdr:rowOff>200025</xdr:rowOff>
              </to>
            </anchor>
          </controlPr>
        </control>
      </mc:Choice>
      <mc:Fallback>
        <control shapeId="8247" r:id="rId44" name="OptionButton21"/>
      </mc:Fallback>
    </mc:AlternateContent>
    <mc:AlternateContent xmlns:mc="http://schemas.openxmlformats.org/markup-compatibility/2006">
      <mc:Choice Requires="x14">
        <control shapeId="8248" r:id="rId46" name="OptionButton22">
          <controlPr autoLine="0" linkedCell="L21" r:id="rId45">
            <anchor moveWithCells="1">
              <from>
                <xdr:col>4</xdr:col>
                <xdr:colOff>561975</xdr:colOff>
                <xdr:row>19</xdr:row>
                <xdr:rowOff>533400</xdr:rowOff>
              </from>
              <to>
                <xdr:col>4</xdr:col>
                <xdr:colOff>819150</xdr:colOff>
                <xdr:row>20</xdr:row>
                <xdr:rowOff>200025</xdr:rowOff>
              </to>
            </anchor>
          </controlPr>
        </control>
      </mc:Choice>
      <mc:Fallback>
        <control shapeId="8248" r:id="rId46" name="OptionButton22"/>
      </mc:Fallback>
    </mc:AlternateContent>
    <mc:AlternateContent xmlns:mc="http://schemas.openxmlformats.org/markup-compatibility/2006">
      <mc:Choice Requires="x14">
        <control shapeId="8249" r:id="rId47" name="OptionButton23">
          <controlPr autoLine="0" linkedCell="M21" r:id="rId38">
            <anchor moveWithCells="1">
              <from>
                <xdr:col>5</xdr:col>
                <xdr:colOff>542925</xdr:colOff>
                <xdr:row>19</xdr:row>
                <xdr:rowOff>533400</xdr:rowOff>
              </from>
              <to>
                <xdr:col>5</xdr:col>
                <xdr:colOff>800100</xdr:colOff>
                <xdr:row>20</xdr:row>
                <xdr:rowOff>190500</xdr:rowOff>
              </to>
            </anchor>
          </controlPr>
        </control>
      </mc:Choice>
      <mc:Fallback>
        <control shapeId="8249" r:id="rId47" name="OptionButton23"/>
      </mc:Fallback>
    </mc:AlternateContent>
    <mc:AlternateContent xmlns:mc="http://schemas.openxmlformats.org/markup-compatibility/2006">
      <mc:Choice Requires="x14">
        <control shapeId="8250" r:id="rId48" name="OptionButton24">
          <controlPr autoLine="0" linkedCell="Q21" r:id="rId49">
            <anchor moveWithCells="1">
              <from>
                <xdr:col>6</xdr:col>
                <xdr:colOff>209550</xdr:colOff>
                <xdr:row>19</xdr:row>
                <xdr:rowOff>533400</xdr:rowOff>
              </from>
              <to>
                <xdr:col>6</xdr:col>
                <xdr:colOff>466725</xdr:colOff>
                <xdr:row>20</xdr:row>
                <xdr:rowOff>190500</xdr:rowOff>
              </to>
            </anchor>
          </controlPr>
        </control>
      </mc:Choice>
      <mc:Fallback>
        <control shapeId="8250" r:id="rId48" name="OptionButton24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AC30"/>
  <sheetViews>
    <sheetView showGridLines="0" view="pageLayout" zoomScaleNormal="70" workbookViewId="0">
      <selection activeCell="X8" sqref="X8"/>
    </sheetView>
  </sheetViews>
  <sheetFormatPr baseColWidth="10" defaultColWidth="11.42578125" defaultRowHeight="15" x14ac:dyDescent="0.25"/>
  <cols>
    <col min="1" max="1" width="1.28515625" style="93" customWidth="1"/>
    <col min="2" max="2" width="10.7109375" style="93" customWidth="1"/>
    <col min="3" max="3" width="21.28515625" style="93" customWidth="1"/>
    <col min="4" max="6" width="17.28515625" style="93" customWidth="1"/>
    <col min="7" max="7" width="8" style="94" customWidth="1"/>
    <col min="8" max="8" width="34.5703125" style="93" customWidth="1"/>
    <col min="9" max="9" width="1.140625" style="93" customWidth="1"/>
    <col min="10" max="10" width="5.28515625" style="4" hidden="1" customWidth="1"/>
    <col min="11" max="22" width="7" style="4" hidden="1" customWidth="1"/>
    <col min="23" max="23" width="27.7109375" style="4" hidden="1" customWidth="1"/>
    <col min="24" max="24" width="22" style="93" customWidth="1"/>
    <col min="25" max="25" width="18.42578125" style="93" customWidth="1"/>
    <col min="26" max="26" width="23.28515625" style="93" customWidth="1"/>
    <col min="27" max="27" width="18.7109375" style="93" customWidth="1"/>
    <col min="28" max="28" width="23.7109375" style="93" customWidth="1"/>
    <col min="29" max="29" width="25.85546875" style="93" customWidth="1"/>
    <col min="30" max="16384" width="11.42578125" style="93"/>
  </cols>
  <sheetData>
    <row r="1" spans="1:29" s="198" customFormat="1" ht="60" customHeight="1" x14ac:dyDescent="0.3">
      <c r="A1" s="121" t="s">
        <v>51</v>
      </c>
      <c r="B1" s="297" t="s">
        <v>181</v>
      </c>
      <c r="C1" s="239"/>
      <c r="D1" s="249"/>
      <c r="E1" s="249"/>
      <c r="F1" s="139"/>
      <c r="G1" s="196"/>
      <c r="H1" s="125"/>
      <c r="I1" s="125"/>
      <c r="J1" s="15"/>
      <c r="K1" s="15"/>
      <c r="L1" s="13"/>
      <c r="M1" s="13"/>
      <c r="N1" s="13"/>
      <c r="O1" s="13"/>
      <c r="P1" s="13"/>
      <c r="Q1" s="13"/>
      <c r="R1" s="13"/>
      <c r="S1" s="13"/>
      <c r="T1" s="13"/>
      <c r="U1" s="21"/>
      <c r="V1" s="3"/>
      <c r="W1" s="4"/>
      <c r="X1" s="93"/>
      <c r="Y1" s="93"/>
      <c r="Z1" s="93"/>
      <c r="AA1" s="93"/>
      <c r="AB1" s="93"/>
      <c r="AC1" s="93"/>
    </row>
    <row r="2" spans="1:29" s="199" customFormat="1" ht="7.5" customHeight="1" x14ac:dyDescent="0.35">
      <c r="B2" s="200"/>
      <c r="C2" s="192"/>
      <c r="D2" s="249"/>
      <c r="E2" s="249"/>
      <c r="F2" s="139"/>
      <c r="G2" s="196"/>
      <c r="H2" s="125"/>
      <c r="I2" s="125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2"/>
      <c r="V2" s="22"/>
      <c r="W2" s="5"/>
      <c r="X2" s="119"/>
      <c r="Y2" s="119"/>
      <c r="Z2" s="119"/>
      <c r="AA2" s="119"/>
      <c r="AB2" s="119"/>
      <c r="AC2" s="119"/>
    </row>
    <row r="3" spans="1:29" s="135" customFormat="1" ht="11.25" customHeight="1" x14ac:dyDescent="0.25">
      <c r="B3" s="130" t="s">
        <v>75</v>
      </c>
      <c r="C3" s="131" t="s">
        <v>79</v>
      </c>
      <c r="D3" s="132" t="s">
        <v>83</v>
      </c>
      <c r="E3" s="133"/>
      <c r="F3" s="133"/>
      <c r="G3" s="133"/>
      <c r="H3" s="131" t="s">
        <v>104</v>
      </c>
      <c r="I3" s="250"/>
      <c r="J3" s="72"/>
      <c r="K3" s="72"/>
      <c r="L3" s="91" t="s">
        <v>41</v>
      </c>
      <c r="M3" s="66"/>
      <c r="N3" s="92"/>
      <c r="O3" s="91" t="s">
        <v>42</v>
      </c>
      <c r="P3" s="66"/>
      <c r="Q3" s="92"/>
      <c r="R3" s="301" t="s">
        <v>43</v>
      </c>
      <c r="S3" s="302"/>
      <c r="T3" s="67" t="s">
        <v>44</v>
      </c>
      <c r="U3" s="68"/>
      <c r="V3" s="69"/>
      <c r="W3" s="71"/>
    </row>
    <row r="4" spans="1:29" ht="18" hidden="1" x14ac:dyDescent="0.25">
      <c r="B4" s="251" t="s">
        <v>22</v>
      </c>
      <c r="C4" s="252" t="s">
        <v>27</v>
      </c>
      <c r="D4" s="222"/>
      <c r="E4" s="160"/>
      <c r="F4" s="253"/>
      <c r="G4" s="254"/>
      <c r="H4" s="255"/>
      <c r="I4" s="253"/>
      <c r="J4" s="47"/>
      <c r="K4" s="47"/>
      <c r="L4" s="31"/>
      <c r="M4" s="32"/>
      <c r="N4" s="33"/>
      <c r="O4" s="31"/>
      <c r="P4" s="32"/>
      <c r="Q4" s="33"/>
      <c r="R4" s="31"/>
      <c r="S4" s="33"/>
      <c r="T4" s="31"/>
      <c r="U4" s="34"/>
      <c r="V4" s="35"/>
      <c r="W4" s="28"/>
      <c r="X4" s="144"/>
      <c r="Y4" s="144"/>
      <c r="Z4" s="144"/>
      <c r="AA4" s="144"/>
      <c r="AB4" s="144"/>
      <c r="AC4" s="144"/>
    </row>
    <row r="5" spans="1:29" ht="37.5" customHeight="1" x14ac:dyDescent="0.25">
      <c r="B5" s="309" t="s">
        <v>193</v>
      </c>
      <c r="C5" s="306" t="s">
        <v>145</v>
      </c>
      <c r="D5" s="210" t="s">
        <v>149</v>
      </c>
      <c r="E5" s="146" t="s">
        <v>153</v>
      </c>
      <c r="F5" s="209" t="s">
        <v>157</v>
      </c>
      <c r="G5" s="146" t="s">
        <v>103</v>
      </c>
      <c r="H5" s="147"/>
      <c r="I5" s="221"/>
      <c r="J5" s="47"/>
      <c r="K5" s="47"/>
      <c r="L5" s="31"/>
      <c r="M5" s="32"/>
      <c r="N5" s="33"/>
      <c r="O5" s="31"/>
      <c r="P5" s="32"/>
      <c r="Q5" s="33"/>
      <c r="R5" s="31"/>
      <c r="S5" s="33"/>
      <c r="T5" s="31"/>
      <c r="U5" s="34"/>
      <c r="V5" s="35"/>
      <c r="W5" s="28"/>
      <c r="X5" s="144"/>
      <c r="Y5" s="144"/>
      <c r="Z5" s="144"/>
      <c r="AA5" s="144"/>
      <c r="AB5" s="144"/>
      <c r="AC5" s="144"/>
    </row>
    <row r="6" spans="1:29" ht="18.75" customHeight="1" x14ac:dyDescent="0.25">
      <c r="B6" s="310"/>
      <c r="C6" s="307"/>
      <c r="D6" s="214" t="b">
        <v>0</v>
      </c>
      <c r="E6" s="152" t="b">
        <v>1</v>
      </c>
      <c r="F6" s="213" t="b">
        <v>0</v>
      </c>
      <c r="G6" s="152" t="b">
        <v>0</v>
      </c>
      <c r="H6" s="153"/>
      <c r="I6" s="256"/>
      <c r="J6" s="47"/>
      <c r="K6" s="47"/>
      <c r="L6" s="31" t="b">
        <v>0</v>
      </c>
      <c r="M6" s="32" t="b">
        <v>0</v>
      </c>
      <c r="N6" s="33" t="b">
        <v>0</v>
      </c>
      <c r="O6" s="31">
        <f>IF(L6=TRUE(),1,0)</f>
        <v>0</v>
      </c>
      <c r="P6" s="32">
        <f>IF(M6=TRUE(),2,0)</f>
        <v>0</v>
      </c>
      <c r="Q6" s="33">
        <f>IF(N6=TRUE(),3,0)</f>
        <v>0</v>
      </c>
      <c r="R6" s="31" t="b">
        <v>1</v>
      </c>
      <c r="S6" s="33">
        <f>IF(R6=FALSE(),1,0)</f>
        <v>0</v>
      </c>
      <c r="T6" s="36">
        <f>SUM(O6:Q6)</f>
        <v>0</v>
      </c>
      <c r="U6" s="34"/>
      <c r="V6" s="35"/>
      <c r="W6" s="28"/>
      <c r="X6" s="144"/>
      <c r="Y6" s="144"/>
      <c r="Z6" s="144"/>
      <c r="AA6" s="144"/>
      <c r="AB6" s="144"/>
      <c r="AC6" s="144"/>
    </row>
    <row r="7" spans="1:29" hidden="1" x14ac:dyDescent="0.25">
      <c r="B7" s="310"/>
      <c r="C7" s="295" t="s">
        <v>24</v>
      </c>
      <c r="D7" s="257"/>
      <c r="E7" s="217"/>
      <c r="F7" s="246"/>
      <c r="G7" s="244"/>
      <c r="H7" s="258"/>
      <c r="I7" s="253"/>
      <c r="J7" s="47"/>
      <c r="K7" s="47"/>
      <c r="L7" s="31"/>
      <c r="M7" s="32"/>
      <c r="N7" s="33"/>
      <c r="O7" s="31"/>
      <c r="P7" s="32"/>
      <c r="Q7" s="33"/>
      <c r="R7" s="31"/>
      <c r="S7" s="33"/>
      <c r="T7" s="31"/>
      <c r="U7" s="34"/>
      <c r="V7" s="35"/>
      <c r="W7" s="28"/>
      <c r="X7" s="144"/>
      <c r="Y7" s="144"/>
      <c r="Z7" s="144"/>
      <c r="AA7" s="144"/>
      <c r="AB7" s="144"/>
      <c r="AC7" s="144"/>
    </row>
    <row r="8" spans="1:29" ht="37.5" customHeight="1" x14ac:dyDescent="0.25">
      <c r="B8" s="310"/>
      <c r="C8" s="308" t="s">
        <v>146</v>
      </c>
      <c r="D8" s="222" t="s">
        <v>150</v>
      </c>
      <c r="E8" s="259" t="s">
        <v>154</v>
      </c>
      <c r="F8" s="221" t="s">
        <v>158</v>
      </c>
      <c r="G8" s="220" t="s">
        <v>103</v>
      </c>
      <c r="H8" s="173"/>
      <c r="I8" s="221"/>
      <c r="J8" s="47"/>
      <c r="K8" s="47"/>
      <c r="L8" s="31"/>
      <c r="M8" s="32"/>
      <c r="N8" s="33"/>
      <c r="O8" s="31"/>
      <c r="P8" s="32"/>
      <c r="Q8" s="33"/>
      <c r="R8" s="31"/>
      <c r="S8" s="33"/>
      <c r="T8" s="31"/>
      <c r="U8" s="34"/>
      <c r="V8" s="35"/>
      <c r="W8" s="28"/>
      <c r="X8" s="144"/>
      <c r="Y8" s="144"/>
      <c r="Z8" s="144"/>
      <c r="AA8" s="144"/>
      <c r="AB8" s="144"/>
      <c r="AC8" s="144"/>
    </row>
    <row r="9" spans="1:29" ht="19.5" customHeight="1" x14ac:dyDescent="0.25">
      <c r="B9" s="311"/>
      <c r="C9" s="307"/>
      <c r="D9" s="224" t="b">
        <v>0</v>
      </c>
      <c r="E9" s="163" t="b">
        <v>1</v>
      </c>
      <c r="F9" s="223" t="b">
        <v>0</v>
      </c>
      <c r="G9" s="163" t="b">
        <v>0</v>
      </c>
      <c r="H9" s="164"/>
      <c r="I9" s="237"/>
      <c r="J9" s="47"/>
      <c r="K9" s="47"/>
      <c r="L9" s="31" t="b">
        <v>0</v>
      </c>
      <c r="M9" s="32" t="b">
        <v>0</v>
      </c>
      <c r="N9" s="33" t="b">
        <v>0</v>
      </c>
      <c r="O9" s="31">
        <f>IF(L9=TRUE(),1,0)</f>
        <v>0</v>
      </c>
      <c r="P9" s="32">
        <f>IF(M9=TRUE(),2,0)</f>
        <v>0</v>
      </c>
      <c r="Q9" s="33">
        <f>IF(N9=TRUE(),3,0)</f>
        <v>0</v>
      </c>
      <c r="R9" s="31" t="b">
        <v>1</v>
      </c>
      <c r="S9" s="33">
        <f>IF(R9=FALSE(),1,0)</f>
        <v>0</v>
      </c>
      <c r="T9" s="36">
        <f t="shared" ref="T9:T15" si="0">SUM(O9:Q9)</f>
        <v>0</v>
      </c>
      <c r="U9" s="44">
        <f>IF((S6+S9)=0,0,(T6+T9)/(S6+S9))</f>
        <v>0</v>
      </c>
      <c r="V9" s="38" t="str">
        <f>B5</f>
        <v>Eventi informativi</v>
      </c>
      <c r="W9" s="28"/>
      <c r="X9" s="144"/>
      <c r="Y9" s="144"/>
      <c r="Z9" s="144"/>
      <c r="AA9" s="144"/>
      <c r="AB9" s="144"/>
      <c r="AC9" s="144"/>
    </row>
    <row r="10" spans="1:29" ht="18" hidden="1" x14ac:dyDescent="0.25">
      <c r="B10" s="260" t="s">
        <v>23</v>
      </c>
      <c r="C10" s="294" t="s">
        <v>25</v>
      </c>
      <c r="D10" s="222"/>
      <c r="E10" s="220"/>
      <c r="F10" s="221"/>
      <c r="G10" s="254"/>
      <c r="H10" s="261"/>
      <c r="I10" s="221"/>
      <c r="J10" s="47"/>
      <c r="K10" s="47"/>
      <c r="L10" s="31"/>
      <c r="M10" s="32"/>
      <c r="N10" s="33"/>
      <c r="O10" s="31"/>
      <c r="P10" s="32"/>
      <c r="Q10" s="33"/>
      <c r="R10" s="31"/>
      <c r="S10" s="33"/>
      <c r="T10" s="31"/>
      <c r="U10" s="34"/>
      <c r="V10" s="38"/>
      <c r="W10" s="28"/>
      <c r="X10" s="144"/>
      <c r="Y10" s="144"/>
      <c r="Z10" s="144"/>
      <c r="AA10" s="144"/>
      <c r="AB10" s="144"/>
      <c r="AC10" s="144"/>
    </row>
    <row r="11" spans="1:29" ht="37.5" customHeight="1" x14ac:dyDescent="0.25">
      <c r="B11" s="309" t="s">
        <v>187</v>
      </c>
      <c r="C11" s="306" t="s">
        <v>147</v>
      </c>
      <c r="D11" s="210" t="s">
        <v>151</v>
      </c>
      <c r="E11" s="146" t="s">
        <v>155</v>
      </c>
      <c r="F11" s="209" t="s">
        <v>159</v>
      </c>
      <c r="G11" s="146" t="s">
        <v>103</v>
      </c>
      <c r="H11" s="147"/>
      <c r="I11" s="221"/>
      <c r="J11" s="47"/>
      <c r="K11" s="47"/>
      <c r="L11" s="31"/>
      <c r="M11" s="32"/>
      <c r="N11" s="33"/>
      <c r="O11" s="31"/>
      <c r="P11" s="32"/>
      <c r="Q11" s="33"/>
      <c r="R11" s="31"/>
      <c r="S11" s="33"/>
      <c r="T11" s="31"/>
      <c r="U11" s="34"/>
      <c r="V11" s="35"/>
      <c r="W11" s="28"/>
      <c r="X11" s="144"/>
      <c r="Y11" s="144"/>
      <c r="Z11" s="144"/>
      <c r="AA11" s="144"/>
      <c r="AB11" s="144"/>
      <c r="AC11" s="144"/>
    </row>
    <row r="12" spans="1:29" ht="18.75" customHeight="1" x14ac:dyDescent="0.25">
      <c r="B12" s="310"/>
      <c r="C12" s="307"/>
      <c r="D12" s="224" t="b">
        <v>0</v>
      </c>
      <c r="E12" s="163" t="b">
        <v>0</v>
      </c>
      <c r="F12" s="223" t="b">
        <v>1</v>
      </c>
      <c r="G12" s="163" t="b">
        <v>0</v>
      </c>
      <c r="H12" s="164"/>
      <c r="I12" s="237"/>
      <c r="J12" s="47"/>
      <c r="K12" s="47"/>
      <c r="L12" s="31" t="b">
        <v>0</v>
      </c>
      <c r="M12" s="32" t="b">
        <v>0</v>
      </c>
      <c r="N12" s="33" t="b">
        <v>0</v>
      </c>
      <c r="O12" s="31">
        <f>IF(L12=TRUE(),1,0)</f>
        <v>0</v>
      </c>
      <c r="P12" s="32">
        <f>IF(M12=TRUE(),2,0)</f>
        <v>0</v>
      </c>
      <c r="Q12" s="33">
        <f>IF(N12=TRUE(),3,0)</f>
        <v>0</v>
      </c>
      <c r="R12" s="31" t="b">
        <v>1</v>
      </c>
      <c r="S12" s="33">
        <f>IF(R12=FALSE(),1,0)</f>
        <v>0</v>
      </c>
      <c r="T12" s="36">
        <f t="shared" si="0"/>
        <v>0</v>
      </c>
      <c r="U12" s="29"/>
      <c r="V12" s="39"/>
      <c r="W12" s="28"/>
      <c r="X12" s="144"/>
      <c r="Y12" s="144"/>
      <c r="Z12" s="144"/>
      <c r="AA12" s="144"/>
      <c r="AB12" s="144"/>
      <c r="AC12" s="144"/>
    </row>
    <row r="13" spans="1:29" hidden="1" x14ac:dyDescent="0.25">
      <c r="B13" s="310"/>
      <c r="C13" s="295" t="s">
        <v>26</v>
      </c>
      <c r="D13" s="257"/>
      <c r="E13" s="217"/>
      <c r="F13" s="157"/>
      <c r="G13" s="244"/>
      <c r="H13" s="262"/>
      <c r="I13" s="253"/>
      <c r="J13" s="47"/>
      <c r="K13" s="47"/>
      <c r="L13" s="31"/>
      <c r="M13" s="32"/>
      <c r="N13" s="33"/>
      <c r="O13" s="31"/>
      <c r="P13" s="32"/>
      <c r="Q13" s="39"/>
      <c r="R13" s="31"/>
      <c r="S13" s="33"/>
      <c r="T13" s="31"/>
      <c r="U13" s="34"/>
      <c r="V13" s="35"/>
      <c r="W13" s="28"/>
      <c r="X13" s="144"/>
      <c r="Y13" s="144"/>
      <c r="Z13" s="144"/>
      <c r="AA13" s="144"/>
      <c r="AB13" s="144"/>
      <c r="AC13" s="144"/>
    </row>
    <row r="14" spans="1:29" ht="37.5" customHeight="1" x14ac:dyDescent="0.25">
      <c r="B14" s="310"/>
      <c r="C14" s="308" t="s">
        <v>148</v>
      </c>
      <c r="D14" s="222" t="s">
        <v>152</v>
      </c>
      <c r="E14" s="220" t="s">
        <v>156</v>
      </c>
      <c r="F14" s="160" t="s">
        <v>160</v>
      </c>
      <c r="G14" s="220" t="s">
        <v>103</v>
      </c>
      <c r="H14" s="174"/>
      <c r="I14" s="160"/>
      <c r="J14" s="47"/>
      <c r="K14" s="47"/>
      <c r="L14" s="31"/>
      <c r="M14" s="32"/>
      <c r="N14" s="33"/>
      <c r="O14" s="31"/>
      <c r="P14" s="32"/>
      <c r="Q14" s="39"/>
      <c r="R14" s="31"/>
      <c r="S14" s="33"/>
      <c r="T14" s="31"/>
      <c r="U14" s="34"/>
      <c r="V14" s="35"/>
      <c r="W14" s="28"/>
      <c r="X14" s="144"/>
      <c r="Y14" s="144"/>
      <c r="Z14" s="144"/>
      <c r="AA14" s="144"/>
      <c r="AB14" s="144"/>
      <c r="AC14" s="144"/>
    </row>
    <row r="15" spans="1:29" ht="18.75" customHeight="1" x14ac:dyDescent="0.25">
      <c r="B15" s="311"/>
      <c r="C15" s="307"/>
      <c r="D15" s="224" t="b">
        <v>0</v>
      </c>
      <c r="E15" s="163" t="b">
        <v>0</v>
      </c>
      <c r="F15" s="223" t="b">
        <v>1</v>
      </c>
      <c r="G15" s="163" t="b">
        <v>0</v>
      </c>
      <c r="H15" s="164"/>
      <c r="I15" s="237"/>
      <c r="J15" s="47"/>
      <c r="K15" s="47"/>
      <c r="L15" s="40" t="b">
        <v>0</v>
      </c>
      <c r="M15" s="41" t="b">
        <v>0</v>
      </c>
      <c r="N15" s="42" t="b">
        <v>0</v>
      </c>
      <c r="O15" s="40">
        <f>IF(L15=TRUE(),1,0)</f>
        <v>0</v>
      </c>
      <c r="P15" s="41">
        <f>IF(M15=TRUE(),2,0)</f>
        <v>0</v>
      </c>
      <c r="Q15" s="42">
        <f>IF(N15=TRUE(),3,0)</f>
        <v>0</v>
      </c>
      <c r="R15" s="40" t="b">
        <v>1</v>
      </c>
      <c r="S15" s="42">
        <f>IF(R15=FALSE(),1,0)</f>
        <v>0</v>
      </c>
      <c r="T15" s="43">
        <f t="shared" si="0"/>
        <v>0</v>
      </c>
      <c r="U15" s="44">
        <f>IF((S12+S15)=0,0,(T12+T15)/(S12+S15))</f>
        <v>0</v>
      </c>
      <c r="V15" s="45" t="str">
        <f>B11</f>
        <v>Materiale informativo</v>
      </c>
      <c r="W15" s="28"/>
      <c r="X15" s="144"/>
      <c r="Y15" s="144"/>
      <c r="Z15" s="144"/>
      <c r="AA15" s="144"/>
      <c r="AB15" s="144"/>
      <c r="AC15" s="144"/>
    </row>
    <row r="16" spans="1:29" x14ac:dyDescent="0.25">
      <c r="B16" s="263"/>
      <c r="C16" s="184"/>
      <c r="D16" s="144"/>
      <c r="E16" s="144"/>
      <c r="F16" s="144"/>
      <c r="G16" s="144"/>
      <c r="H16" s="221"/>
      <c r="I16" s="221"/>
      <c r="J16" s="47"/>
      <c r="K16" s="47"/>
      <c r="L16" s="28"/>
      <c r="M16" s="46"/>
      <c r="N16" s="46"/>
      <c r="O16" s="46"/>
      <c r="P16" s="46"/>
      <c r="Q16" s="46"/>
      <c r="R16" s="28"/>
      <c r="S16" s="46"/>
      <c r="T16" s="46"/>
      <c r="U16" s="47"/>
      <c r="V16" s="48"/>
      <c r="W16" s="28"/>
      <c r="X16" s="144"/>
      <c r="Y16" s="144"/>
      <c r="Z16" s="144"/>
      <c r="AA16" s="144"/>
      <c r="AB16" s="144"/>
      <c r="AC16" s="144"/>
    </row>
    <row r="17" spans="2:29" x14ac:dyDescent="0.25">
      <c r="B17" s="236"/>
      <c r="C17" s="160"/>
      <c r="D17" s="144"/>
      <c r="E17" s="144"/>
      <c r="F17" s="144"/>
      <c r="G17" s="221"/>
      <c r="H17" s="235"/>
      <c r="I17" s="235"/>
      <c r="J17" s="28"/>
      <c r="K17" s="28"/>
      <c r="L17" s="46"/>
      <c r="M17" s="46"/>
      <c r="N17" s="46"/>
      <c r="O17" s="46"/>
      <c r="P17" s="46"/>
      <c r="Q17" s="46"/>
      <c r="R17" s="46"/>
      <c r="S17" s="28"/>
      <c r="T17" s="30" t="s">
        <v>45</v>
      </c>
      <c r="U17" s="58"/>
      <c r="V17" s="59"/>
      <c r="W17" s="28"/>
      <c r="X17" s="144"/>
      <c r="Y17" s="144"/>
      <c r="Z17" s="144"/>
      <c r="AA17" s="144"/>
      <c r="AB17" s="144"/>
      <c r="AC17" s="144"/>
    </row>
    <row r="18" spans="2:29" x14ac:dyDescent="0.25">
      <c r="B18" s="238"/>
      <c r="C18" s="160"/>
      <c r="D18" s="144"/>
      <c r="E18" s="144"/>
      <c r="F18" s="184"/>
      <c r="G18" s="237"/>
      <c r="H18" s="235"/>
      <c r="I18" s="235"/>
      <c r="J18" s="28"/>
      <c r="K18" s="28"/>
      <c r="L18" s="46"/>
      <c r="M18" s="46"/>
      <c r="N18" s="46"/>
      <c r="O18" s="46"/>
      <c r="P18" s="46"/>
      <c r="Q18" s="46"/>
      <c r="R18" s="46"/>
      <c r="S18" s="28"/>
      <c r="T18" s="31" t="s">
        <v>46</v>
      </c>
      <c r="U18" s="29"/>
      <c r="V18" s="51">
        <f>SUM(O6:Q15)</f>
        <v>0</v>
      </c>
      <c r="W18" s="28"/>
      <c r="X18" s="144"/>
      <c r="Y18" s="144"/>
      <c r="Z18" s="144"/>
      <c r="AA18" s="144"/>
      <c r="AB18" s="144"/>
      <c r="AC18" s="144"/>
    </row>
    <row r="19" spans="2:29" ht="18" x14ac:dyDescent="0.25">
      <c r="B19" s="263"/>
      <c r="C19" s="160"/>
      <c r="D19" s="144"/>
      <c r="E19" s="144"/>
      <c r="F19" s="184"/>
      <c r="G19" s="221"/>
      <c r="H19" s="184"/>
      <c r="I19" s="184"/>
      <c r="J19" s="28"/>
      <c r="K19" s="28"/>
      <c r="L19" s="27"/>
      <c r="M19" s="27"/>
      <c r="N19" s="27"/>
      <c r="O19" s="27"/>
      <c r="P19" s="27"/>
      <c r="Q19" s="56"/>
      <c r="R19" s="27"/>
      <c r="S19" s="28"/>
      <c r="T19" s="31" t="s">
        <v>41</v>
      </c>
      <c r="U19" s="29"/>
      <c r="V19" s="51">
        <f>SUM(S6:S15)</f>
        <v>0</v>
      </c>
      <c r="W19" s="28"/>
      <c r="X19" s="144"/>
      <c r="Y19" s="144"/>
      <c r="Z19" s="144"/>
      <c r="AA19" s="144"/>
      <c r="AB19" s="144"/>
      <c r="AC19" s="144"/>
    </row>
    <row r="20" spans="2:29" x14ac:dyDescent="0.25">
      <c r="B20" s="263"/>
      <c r="C20" s="160"/>
      <c r="D20" s="184"/>
      <c r="E20" s="184"/>
      <c r="F20" s="184"/>
      <c r="G20" s="221"/>
      <c r="H20" s="184"/>
      <c r="I20" s="184"/>
      <c r="J20" s="27"/>
      <c r="K20" s="27"/>
      <c r="L20" s="27"/>
      <c r="M20" s="27"/>
      <c r="N20" s="27"/>
      <c r="O20" s="27"/>
      <c r="P20" s="27"/>
      <c r="Q20" s="46"/>
      <c r="R20" s="27"/>
      <c r="S20" s="28"/>
      <c r="T20" s="52" t="s">
        <v>47</v>
      </c>
      <c r="U20" s="53"/>
      <c r="V20" s="54">
        <f>IF(V19=0,0,V18/V19)</f>
        <v>0</v>
      </c>
      <c r="W20" s="28"/>
      <c r="X20" s="144"/>
      <c r="Y20" s="144"/>
      <c r="Z20" s="144"/>
      <c r="AA20" s="144"/>
      <c r="AB20" s="144"/>
      <c r="AC20" s="144"/>
    </row>
    <row r="21" spans="2:29" x14ac:dyDescent="0.25">
      <c r="B21" s="184"/>
      <c r="C21" s="160"/>
      <c r="D21" s="184"/>
      <c r="E21" s="184"/>
      <c r="F21" s="184"/>
      <c r="G21" s="237"/>
      <c r="H21" s="184"/>
      <c r="I21" s="184"/>
      <c r="J21" s="27"/>
      <c r="K21" s="27"/>
      <c r="L21" s="27"/>
      <c r="M21" s="27"/>
      <c r="N21" s="27"/>
      <c r="O21" s="27"/>
      <c r="P21" s="27"/>
      <c r="Q21" s="46"/>
      <c r="R21" s="27"/>
      <c r="S21" s="28"/>
      <c r="T21" s="28"/>
      <c r="U21" s="28"/>
      <c r="V21" s="28"/>
      <c r="W21" s="28"/>
      <c r="X21" s="144"/>
      <c r="Y21" s="144"/>
      <c r="Z21" s="144"/>
      <c r="AA21" s="144"/>
      <c r="AB21" s="144"/>
      <c r="AC21" s="144"/>
    </row>
    <row r="22" spans="2:29" x14ac:dyDescent="0.25">
      <c r="B22" s="184"/>
      <c r="C22" s="160"/>
      <c r="D22" s="184"/>
      <c r="E22" s="184"/>
      <c r="F22" s="184"/>
      <c r="G22" s="160"/>
      <c r="H22" s="184"/>
      <c r="I22" s="184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8"/>
      <c r="V22" s="28"/>
      <c r="W22" s="28"/>
      <c r="X22" s="144"/>
      <c r="Y22" s="144"/>
      <c r="Z22" s="144"/>
      <c r="AA22" s="144"/>
      <c r="AB22" s="144"/>
      <c r="AC22" s="144"/>
    </row>
    <row r="23" spans="2:29" x14ac:dyDescent="0.25">
      <c r="B23" s="185"/>
      <c r="C23" s="184"/>
      <c r="D23" s="144"/>
      <c r="E23" s="184"/>
      <c r="F23" s="184"/>
      <c r="G23" s="144"/>
      <c r="H23" s="160"/>
      <c r="I23" s="160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48"/>
      <c r="W23" s="28"/>
      <c r="X23" s="144"/>
      <c r="Y23" s="144"/>
      <c r="Z23" s="144"/>
      <c r="AA23" s="144"/>
      <c r="AB23" s="144"/>
      <c r="AC23" s="144"/>
    </row>
    <row r="24" spans="2:29" x14ac:dyDescent="0.25">
      <c r="B24" s="185"/>
      <c r="C24" s="184"/>
      <c r="D24" s="144"/>
      <c r="E24" s="184"/>
      <c r="F24" s="184"/>
      <c r="G24" s="144"/>
      <c r="H24" s="184"/>
      <c r="I24" s="18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48"/>
      <c r="W24" s="28"/>
      <c r="X24" s="144"/>
      <c r="Y24" s="144"/>
      <c r="Z24" s="144"/>
      <c r="AA24" s="144"/>
      <c r="AB24" s="144"/>
      <c r="AC24" s="144"/>
    </row>
    <row r="25" spans="2:29" x14ac:dyDescent="0.25">
      <c r="B25" s="184"/>
      <c r="C25" s="184"/>
      <c r="D25" s="144"/>
      <c r="E25" s="184"/>
      <c r="F25" s="184"/>
      <c r="G25" s="144"/>
      <c r="H25" s="184"/>
      <c r="I25" s="184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48"/>
      <c r="W25" s="28"/>
      <c r="X25" s="144"/>
      <c r="Y25" s="144"/>
      <c r="Z25" s="144"/>
      <c r="AA25" s="144"/>
      <c r="AB25" s="144"/>
      <c r="AC25" s="144"/>
    </row>
    <row r="26" spans="2:29" x14ac:dyDescent="0.25">
      <c r="B26" s="184"/>
      <c r="C26" s="184"/>
      <c r="D26" s="184"/>
      <c r="E26" s="184"/>
      <c r="F26" s="184"/>
      <c r="G26" s="184"/>
      <c r="H26" s="184"/>
      <c r="I26" s="184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8"/>
      <c r="W26" s="28"/>
      <c r="X26" s="144"/>
      <c r="Y26" s="144"/>
      <c r="Z26" s="144"/>
      <c r="AA26" s="144"/>
      <c r="AB26" s="144"/>
      <c r="AC26" s="144"/>
    </row>
    <row r="27" spans="2:29" x14ac:dyDescent="0.25">
      <c r="B27" s="184"/>
      <c r="C27" s="184"/>
      <c r="D27" s="184"/>
      <c r="E27" s="184"/>
      <c r="F27" s="184"/>
      <c r="G27" s="184"/>
      <c r="H27" s="184"/>
      <c r="I27" s="184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48"/>
      <c r="W27" s="28"/>
      <c r="X27" s="144"/>
      <c r="Y27" s="144"/>
      <c r="Z27" s="144"/>
      <c r="AA27" s="144"/>
      <c r="AB27" s="144"/>
      <c r="AC27" s="144"/>
    </row>
    <row r="28" spans="2:29" x14ac:dyDescent="0.25">
      <c r="B28" s="184"/>
      <c r="C28" s="184"/>
      <c r="D28" s="184"/>
      <c r="E28" s="184"/>
      <c r="F28" s="184"/>
      <c r="G28" s="184"/>
      <c r="H28" s="184"/>
      <c r="I28" s="184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48"/>
      <c r="W28" s="28"/>
      <c r="X28" s="144"/>
      <c r="Y28" s="144"/>
      <c r="Z28" s="144"/>
      <c r="AA28" s="144"/>
      <c r="AB28" s="144"/>
      <c r="AC28" s="144"/>
    </row>
    <row r="29" spans="2:29" x14ac:dyDescent="0.25">
      <c r="B29" s="184"/>
      <c r="C29" s="184"/>
      <c r="D29" s="184"/>
      <c r="E29" s="184"/>
      <c r="F29" s="184"/>
      <c r="G29" s="184"/>
      <c r="H29" s="184"/>
      <c r="I29" s="184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48"/>
      <c r="W29" s="28"/>
      <c r="X29" s="144"/>
      <c r="Y29" s="144"/>
      <c r="Z29" s="144"/>
      <c r="AA29" s="144"/>
      <c r="AB29" s="144"/>
      <c r="AC29" s="144"/>
    </row>
    <row r="30" spans="2:29" x14ac:dyDescent="0.25">
      <c r="B30" s="184"/>
      <c r="C30" s="184"/>
      <c r="D30" s="184"/>
      <c r="E30" s="184"/>
      <c r="F30" s="184"/>
      <c r="G30" s="184"/>
      <c r="H30" s="184"/>
      <c r="I30" s="184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8"/>
      <c r="W30" s="28"/>
      <c r="X30" s="144"/>
      <c r="Y30" s="144"/>
      <c r="Z30" s="144"/>
      <c r="AA30" s="144"/>
      <c r="AB30" s="144"/>
      <c r="AC30" s="144"/>
    </row>
  </sheetData>
  <sheetProtection algorithmName="SHA-512" hashValue="roUMa3g/q/kuA8k3qhT8cG7V8FgsJdVGD8SFeTPv4Q/NlgVdDe72DPOGxUsDV3UHgMI9395yGWrrDCXL9RFh3Q==" saltValue="T6lFjoujD+2dDER4PsWpSA==" spinCount="100000" sheet="1" objects="1" scenarios="1"/>
  <mergeCells count="7">
    <mergeCell ref="R3:S3"/>
    <mergeCell ref="B5:B9"/>
    <mergeCell ref="B11:B15"/>
    <mergeCell ref="C14:C15"/>
    <mergeCell ref="C5:C6"/>
    <mergeCell ref="C8:C9"/>
    <mergeCell ref="C11:C12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>
    <oddHeader xml:space="preserve">&amp;C 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7196" r:id="rId4" name="TextBox4">
          <controlPr autoLine="0" autoPict="0" r:id="rId5">
            <anchor moveWithCells="1">
              <from>
                <xdr:col>7</xdr:col>
                <xdr:colOff>47625</xdr:colOff>
                <xdr:row>13</xdr:row>
                <xdr:rowOff>38100</xdr:rowOff>
              </from>
              <to>
                <xdr:col>7</xdr:col>
                <xdr:colOff>2457450</xdr:colOff>
                <xdr:row>14</xdr:row>
                <xdr:rowOff>209550</xdr:rowOff>
              </to>
            </anchor>
          </controlPr>
        </control>
      </mc:Choice>
      <mc:Fallback>
        <control shapeId="7196" r:id="rId4" name="TextBox4"/>
      </mc:Fallback>
    </mc:AlternateContent>
    <mc:AlternateContent xmlns:mc="http://schemas.openxmlformats.org/markup-compatibility/2006">
      <mc:Choice Requires="x14">
        <control shapeId="7195" r:id="rId6" name="TextBox3">
          <controlPr autoLine="0" autoPict="0" r:id="rId5">
            <anchor moveWithCells="1">
              <from>
                <xdr:col>7</xdr:col>
                <xdr:colOff>47625</xdr:colOff>
                <xdr:row>10</xdr:row>
                <xdr:rowOff>47625</xdr:rowOff>
              </from>
              <to>
                <xdr:col>7</xdr:col>
                <xdr:colOff>2457450</xdr:colOff>
                <xdr:row>11</xdr:row>
                <xdr:rowOff>219075</xdr:rowOff>
              </to>
            </anchor>
          </controlPr>
        </control>
      </mc:Choice>
      <mc:Fallback>
        <control shapeId="7195" r:id="rId6" name="TextBox3"/>
      </mc:Fallback>
    </mc:AlternateContent>
    <mc:AlternateContent xmlns:mc="http://schemas.openxmlformats.org/markup-compatibility/2006">
      <mc:Choice Requires="x14">
        <control shapeId="7194" r:id="rId7" name="TextBox2">
          <controlPr autoLine="0" autoPict="0" r:id="rId5">
            <anchor moveWithCells="1">
              <from>
                <xdr:col>7</xdr:col>
                <xdr:colOff>47625</xdr:colOff>
                <xdr:row>7</xdr:row>
                <xdr:rowOff>47625</xdr:rowOff>
              </from>
              <to>
                <xdr:col>7</xdr:col>
                <xdr:colOff>2457450</xdr:colOff>
                <xdr:row>8</xdr:row>
                <xdr:rowOff>219075</xdr:rowOff>
              </to>
            </anchor>
          </controlPr>
        </control>
      </mc:Choice>
      <mc:Fallback>
        <control shapeId="7194" r:id="rId7" name="TextBox2"/>
      </mc:Fallback>
    </mc:AlternateContent>
    <mc:AlternateContent xmlns:mc="http://schemas.openxmlformats.org/markup-compatibility/2006">
      <mc:Choice Requires="x14">
        <control shapeId="7193" r:id="rId8" name="TextBox1">
          <controlPr autoLine="0" autoPict="0" r:id="rId5">
            <anchor moveWithCells="1">
              <from>
                <xdr:col>7</xdr:col>
                <xdr:colOff>47625</xdr:colOff>
                <xdr:row>4</xdr:row>
                <xdr:rowOff>47625</xdr:rowOff>
              </from>
              <to>
                <xdr:col>7</xdr:col>
                <xdr:colOff>2457450</xdr:colOff>
                <xdr:row>5</xdr:row>
                <xdr:rowOff>219075</xdr:rowOff>
              </to>
            </anchor>
          </controlPr>
        </control>
      </mc:Choice>
      <mc:Fallback>
        <control shapeId="7193" r:id="rId8" name="TextBox1"/>
      </mc:Fallback>
    </mc:AlternateContent>
    <mc:AlternateContent xmlns:mc="http://schemas.openxmlformats.org/markup-compatibility/2006">
      <mc:Choice Requires="x14">
        <control shapeId="7197" r:id="rId9" name="OptionButton1">
          <controlPr autoLine="0" linkedCell="L6" r:id="rId10">
            <anchor moveWithCells="1">
              <from>
                <xdr:col>3</xdr:col>
                <xdr:colOff>552450</xdr:colOff>
                <xdr:row>4</xdr:row>
                <xdr:rowOff>466725</xdr:rowOff>
              </from>
              <to>
                <xdr:col>3</xdr:col>
                <xdr:colOff>828675</xdr:colOff>
                <xdr:row>5</xdr:row>
                <xdr:rowOff>228600</xdr:rowOff>
              </to>
            </anchor>
          </controlPr>
        </control>
      </mc:Choice>
      <mc:Fallback>
        <control shapeId="7197" r:id="rId9" name="OptionButton1"/>
      </mc:Fallback>
    </mc:AlternateContent>
    <mc:AlternateContent xmlns:mc="http://schemas.openxmlformats.org/markup-compatibility/2006">
      <mc:Choice Requires="x14">
        <control shapeId="7198" r:id="rId11" name="OptionButton2">
          <controlPr autoLine="0" linkedCell="M6" r:id="rId12">
            <anchor moveWithCells="1">
              <from>
                <xdr:col>4</xdr:col>
                <xdr:colOff>561975</xdr:colOff>
                <xdr:row>4</xdr:row>
                <xdr:rowOff>466725</xdr:rowOff>
              </from>
              <to>
                <xdr:col>4</xdr:col>
                <xdr:colOff>847725</xdr:colOff>
                <xdr:row>5</xdr:row>
                <xdr:rowOff>228600</xdr:rowOff>
              </to>
            </anchor>
          </controlPr>
        </control>
      </mc:Choice>
      <mc:Fallback>
        <control shapeId="7198" r:id="rId11" name="OptionButton2"/>
      </mc:Fallback>
    </mc:AlternateContent>
    <mc:AlternateContent xmlns:mc="http://schemas.openxmlformats.org/markup-compatibility/2006">
      <mc:Choice Requires="x14">
        <control shapeId="7199" r:id="rId13" name="OptionButton3">
          <controlPr autoLine="0" linkedCell="N6" r:id="rId12">
            <anchor moveWithCells="1">
              <from>
                <xdr:col>5</xdr:col>
                <xdr:colOff>561975</xdr:colOff>
                <xdr:row>4</xdr:row>
                <xdr:rowOff>466725</xdr:rowOff>
              </from>
              <to>
                <xdr:col>5</xdr:col>
                <xdr:colOff>847725</xdr:colOff>
                <xdr:row>5</xdr:row>
                <xdr:rowOff>228600</xdr:rowOff>
              </to>
            </anchor>
          </controlPr>
        </control>
      </mc:Choice>
      <mc:Fallback>
        <control shapeId="7199" r:id="rId13" name="OptionButton3"/>
      </mc:Fallback>
    </mc:AlternateContent>
    <mc:AlternateContent xmlns:mc="http://schemas.openxmlformats.org/markup-compatibility/2006">
      <mc:Choice Requires="x14">
        <control shapeId="7200" r:id="rId14" name="OptionButton4">
          <controlPr autoLine="0" linkedCell="R6" r:id="rId15">
            <anchor moveWithCells="1">
              <from>
                <xdr:col>6</xdr:col>
                <xdr:colOff>228600</xdr:colOff>
                <xdr:row>4</xdr:row>
                <xdr:rowOff>466725</xdr:rowOff>
              </from>
              <to>
                <xdr:col>6</xdr:col>
                <xdr:colOff>514350</xdr:colOff>
                <xdr:row>5</xdr:row>
                <xdr:rowOff>228600</xdr:rowOff>
              </to>
            </anchor>
          </controlPr>
        </control>
      </mc:Choice>
      <mc:Fallback>
        <control shapeId="7200" r:id="rId14" name="OptionButton4"/>
      </mc:Fallback>
    </mc:AlternateContent>
    <mc:AlternateContent xmlns:mc="http://schemas.openxmlformats.org/markup-compatibility/2006">
      <mc:Choice Requires="x14">
        <control shapeId="7201" r:id="rId16" name="OptionButton5">
          <controlPr autoLine="0" linkedCell="L9" r:id="rId17">
            <anchor moveWithCells="1">
              <from>
                <xdr:col>3</xdr:col>
                <xdr:colOff>552450</xdr:colOff>
                <xdr:row>8</xdr:row>
                <xdr:rowOff>0</xdr:rowOff>
              </from>
              <to>
                <xdr:col>3</xdr:col>
                <xdr:colOff>876300</xdr:colOff>
                <xdr:row>8</xdr:row>
                <xdr:rowOff>238125</xdr:rowOff>
              </to>
            </anchor>
          </controlPr>
        </control>
      </mc:Choice>
      <mc:Fallback>
        <control shapeId="7201" r:id="rId16" name="OptionButton5"/>
      </mc:Fallback>
    </mc:AlternateContent>
    <mc:AlternateContent xmlns:mc="http://schemas.openxmlformats.org/markup-compatibility/2006">
      <mc:Choice Requires="x14">
        <control shapeId="7202" r:id="rId18" name="OptionButton6">
          <controlPr autoLine="0" linkedCell="M9" r:id="rId19">
            <anchor moveWithCells="1">
              <from>
                <xdr:col>4</xdr:col>
                <xdr:colOff>561975</xdr:colOff>
                <xdr:row>8</xdr:row>
                <xdr:rowOff>0</xdr:rowOff>
              </from>
              <to>
                <xdr:col>4</xdr:col>
                <xdr:colOff>895350</xdr:colOff>
                <xdr:row>8</xdr:row>
                <xdr:rowOff>238125</xdr:rowOff>
              </to>
            </anchor>
          </controlPr>
        </control>
      </mc:Choice>
      <mc:Fallback>
        <control shapeId="7202" r:id="rId18" name="OptionButton6"/>
      </mc:Fallback>
    </mc:AlternateContent>
    <mc:AlternateContent xmlns:mc="http://schemas.openxmlformats.org/markup-compatibility/2006">
      <mc:Choice Requires="x14">
        <control shapeId="7203" r:id="rId20" name="OptionButton7">
          <controlPr autoLine="0" linkedCell="N9" r:id="rId19">
            <anchor moveWithCells="1">
              <from>
                <xdr:col>5</xdr:col>
                <xdr:colOff>561975</xdr:colOff>
                <xdr:row>8</xdr:row>
                <xdr:rowOff>0</xdr:rowOff>
              </from>
              <to>
                <xdr:col>5</xdr:col>
                <xdr:colOff>895350</xdr:colOff>
                <xdr:row>8</xdr:row>
                <xdr:rowOff>238125</xdr:rowOff>
              </to>
            </anchor>
          </controlPr>
        </control>
      </mc:Choice>
      <mc:Fallback>
        <control shapeId="7203" r:id="rId20" name="OptionButton7"/>
      </mc:Fallback>
    </mc:AlternateContent>
    <mc:AlternateContent xmlns:mc="http://schemas.openxmlformats.org/markup-compatibility/2006">
      <mc:Choice Requires="x14">
        <control shapeId="7204" r:id="rId21" name="OptionButton8">
          <controlPr autoLine="0" linkedCell="R9" r:id="rId22">
            <anchor moveWithCells="1">
              <from>
                <xdr:col>6</xdr:col>
                <xdr:colOff>228600</xdr:colOff>
                <xdr:row>8</xdr:row>
                <xdr:rowOff>0</xdr:rowOff>
              </from>
              <to>
                <xdr:col>6</xdr:col>
                <xdr:colOff>561975</xdr:colOff>
                <xdr:row>8</xdr:row>
                <xdr:rowOff>238125</xdr:rowOff>
              </to>
            </anchor>
          </controlPr>
        </control>
      </mc:Choice>
      <mc:Fallback>
        <control shapeId="7204" r:id="rId21" name="OptionButton8"/>
      </mc:Fallback>
    </mc:AlternateContent>
    <mc:AlternateContent xmlns:mc="http://schemas.openxmlformats.org/markup-compatibility/2006">
      <mc:Choice Requires="x14">
        <control shapeId="7205" r:id="rId23" name="OptionButton9">
          <controlPr autoLine="0" linkedCell="L12" r:id="rId24">
            <anchor moveWithCells="1">
              <from>
                <xdr:col>3</xdr:col>
                <xdr:colOff>552450</xdr:colOff>
                <xdr:row>10</xdr:row>
                <xdr:rowOff>447675</xdr:rowOff>
              </from>
              <to>
                <xdr:col>3</xdr:col>
                <xdr:colOff>809625</xdr:colOff>
                <xdr:row>11</xdr:row>
                <xdr:rowOff>219075</xdr:rowOff>
              </to>
            </anchor>
          </controlPr>
        </control>
      </mc:Choice>
      <mc:Fallback>
        <control shapeId="7205" r:id="rId23" name="OptionButton9"/>
      </mc:Fallback>
    </mc:AlternateContent>
    <mc:AlternateContent xmlns:mc="http://schemas.openxmlformats.org/markup-compatibility/2006">
      <mc:Choice Requires="x14">
        <control shapeId="7206" r:id="rId25" name="OptionButton10">
          <controlPr autoLine="0" linkedCell="M12" r:id="rId24">
            <anchor moveWithCells="1">
              <from>
                <xdr:col>4</xdr:col>
                <xdr:colOff>561975</xdr:colOff>
                <xdr:row>10</xdr:row>
                <xdr:rowOff>447675</xdr:rowOff>
              </from>
              <to>
                <xdr:col>4</xdr:col>
                <xdr:colOff>819150</xdr:colOff>
                <xdr:row>11</xdr:row>
                <xdr:rowOff>219075</xdr:rowOff>
              </to>
            </anchor>
          </controlPr>
        </control>
      </mc:Choice>
      <mc:Fallback>
        <control shapeId="7206" r:id="rId25" name="OptionButton10"/>
      </mc:Fallback>
    </mc:AlternateContent>
    <mc:AlternateContent xmlns:mc="http://schemas.openxmlformats.org/markup-compatibility/2006">
      <mc:Choice Requires="x14">
        <control shapeId="7207" r:id="rId26" name="OptionButton11">
          <controlPr autoLine="0" linkedCell="N12" r:id="rId24">
            <anchor moveWithCells="1">
              <from>
                <xdr:col>5</xdr:col>
                <xdr:colOff>561975</xdr:colOff>
                <xdr:row>10</xdr:row>
                <xdr:rowOff>447675</xdr:rowOff>
              </from>
              <to>
                <xdr:col>5</xdr:col>
                <xdr:colOff>819150</xdr:colOff>
                <xdr:row>11</xdr:row>
                <xdr:rowOff>219075</xdr:rowOff>
              </to>
            </anchor>
          </controlPr>
        </control>
      </mc:Choice>
      <mc:Fallback>
        <control shapeId="7207" r:id="rId26" name="OptionButton11"/>
      </mc:Fallback>
    </mc:AlternateContent>
    <mc:AlternateContent xmlns:mc="http://schemas.openxmlformats.org/markup-compatibility/2006">
      <mc:Choice Requires="x14">
        <control shapeId="7208" r:id="rId27" name="OptionButton12">
          <controlPr autoLine="0" linkedCell="R12" r:id="rId28">
            <anchor moveWithCells="1">
              <from>
                <xdr:col>6</xdr:col>
                <xdr:colOff>228600</xdr:colOff>
                <xdr:row>10</xdr:row>
                <xdr:rowOff>447675</xdr:rowOff>
              </from>
              <to>
                <xdr:col>6</xdr:col>
                <xdr:colOff>485775</xdr:colOff>
                <xdr:row>11</xdr:row>
                <xdr:rowOff>219075</xdr:rowOff>
              </to>
            </anchor>
          </controlPr>
        </control>
      </mc:Choice>
      <mc:Fallback>
        <control shapeId="7208" r:id="rId27" name="OptionButton12"/>
      </mc:Fallback>
    </mc:AlternateContent>
    <mc:AlternateContent xmlns:mc="http://schemas.openxmlformats.org/markup-compatibility/2006">
      <mc:Choice Requires="x14">
        <control shapeId="7210" r:id="rId29" name="OptionButton13">
          <controlPr autoLine="0" linkedCell="L15" r:id="rId30">
            <anchor moveWithCells="1">
              <from>
                <xdr:col>3</xdr:col>
                <xdr:colOff>552450</xdr:colOff>
                <xdr:row>13</xdr:row>
                <xdr:rowOff>457200</xdr:rowOff>
              </from>
              <to>
                <xdr:col>3</xdr:col>
                <xdr:colOff>857250</xdr:colOff>
                <xdr:row>14</xdr:row>
                <xdr:rowOff>219075</xdr:rowOff>
              </to>
            </anchor>
          </controlPr>
        </control>
      </mc:Choice>
      <mc:Fallback>
        <control shapeId="7210" r:id="rId29" name="OptionButton13"/>
      </mc:Fallback>
    </mc:AlternateContent>
    <mc:AlternateContent xmlns:mc="http://schemas.openxmlformats.org/markup-compatibility/2006">
      <mc:Choice Requires="x14">
        <control shapeId="7211" r:id="rId31" name="OptionButton14">
          <controlPr autoLine="0" linkedCell="M15" r:id="rId32">
            <anchor moveWithCells="1">
              <from>
                <xdr:col>4</xdr:col>
                <xdr:colOff>561975</xdr:colOff>
                <xdr:row>13</xdr:row>
                <xdr:rowOff>457200</xdr:rowOff>
              </from>
              <to>
                <xdr:col>4</xdr:col>
                <xdr:colOff>876300</xdr:colOff>
                <xdr:row>14</xdr:row>
                <xdr:rowOff>219075</xdr:rowOff>
              </to>
            </anchor>
          </controlPr>
        </control>
      </mc:Choice>
      <mc:Fallback>
        <control shapeId="7211" r:id="rId31" name="OptionButton14"/>
      </mc:Fallback>
    </mc:AlternateContent>
    <mc:AlternateContent xmlns:mc="http://schemas.openxmlformats.org/markup-compatibility/2006">
      <mc:Choice Requires="x14">
        <control shapeId="7212" r:id="rId33" name="OptionButton15">
          <controlPr autoLine="0" linkedCell="N15" r:id="rId32">
            <anchor moveWithCells="1">
              <from>
                <xdr:col>5</xdr:col>
                <xdr:colOff>561975</xdr:colOff>
                <xdr:row>13</xdr:row>
                <xdr:rowOff>457200</xdr:rowOff>
              </from>
              <to>
                <xdr:col>5</xdr:col>
                <xdr:colOff>876300</xdr:colOff>
                <xdr:row>14</xdr:row>
                <xdr:rowOff>219075</xdr:rowOff>
              </to>
            </anchor>
          </controlPr>
        </control>
      </mc:Choice>
      <mc:Fallback>
        <control shapeId="7212" r:id="rId33" name="OptionButton15"/>
      </mc:Fallback>
    </mc:AlternateContent>
    <mc:AlternateContent xmlns:mc="http://schemas.openxmlformats.org/markup-compatibility/2006">
      <mc:Choice Requires="x14">
        <control shapeId="7213" r:id="rId34" name="OptionButton16">
          <controlPr autoLine="0" linkedCell="R15" r:id="rId35">
            <anchor moveWithCells="1">
              <from>
                <xdr:col>6</xdr:col>
                <xdr:colOff>228600</xdr:colOff>
                <xdr:row>13</xdr:row>
                <xdr:rowOff>457200</xdr:rowOff>
              </from>
              <to>
                <xdr:col>6</xdr:col>
                <xdr:colOff>542925</xdr:colOff>
                <xdr:row>14</xdr:row>
                <xdr:rowOff>219075</xdr:rowOff>
              </to>
            </anchor>
          </controlPr>
        </control>
      </mc:Choice>
      <mc:Fallback>
        <control shapeId="7213" r:id="rId34" name="OptionButton16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B39"/>
  <sheetViews>
    <sheetView showGridLines="0" view="pageLayout" zoomScaleNormal="70" workbookViewId="0">
      <selection activeCell="W5" sqref="W5"/>
    </sheetView>
  </sheetViews>
  <sheetFormatPr baseColWidth="10" defaultColWidth="11.42578125" defaultRowHeight="15" x14ac:dyDescent="0.25"/>
  <cols>
    <col min="1" max="1" width="1.28515625" style="93" customWidth="1"/>
    <col min="2" max="2" width="10.7109375" style="93" customWidth="1"/>
    <col min="3" max="3" width="21.28515625" style="93" customWidth="1"/>
    <col min="4" max="6" width="17.28515625" style="93" customWidth="1"/>
    <col min="7" max="7" width="7.85546875" style="93" customWidth="1"/>
    <col min="8" max="8" width="34.7109375" style="93" customWidth="1"/>
    <col min="9" max="9" width="1.28515625" style="93" customWidth="1"/>
    <col min="10" max="10" width="11.42578125" style="4" hidden="1" customWidth="1"/>
    <col min="11" max="21" width="7" style="4" hidden="1" customWidth="1"/>
    <col min="22" max="22" width="27.7109375" style="4" hidden="1" customWidth="1"/>
    <col min="23" max="23" width="22" style="93" customWidth="1"/>
    <col min="24" max="24" width="18.42578125" style="93" customWidth="1"/>
    <col min="25" max="25" width="23.28515625" style="93" customWidth="1"/>
    <col min="26" max="26" width="18.7109375" style="93" customWidth="1"/>
    <col min="27" max="27" width="23.7109375" style="93" customWidth="1"/>
    <col min="28" max="28" width="25.85546875" style="93" customWidth="1"/>
    <col min="29" max="16384" width="11.42578125" style="93"/>
  </cols>
  <sheetData>
    <row r="1" spans="1:28" s="198" customFormat="1" ht="60" customHeight="1" x14ac:dyDescent="0.3">
      <c r="A1" s="320" t="s">
        <v>182</v>
      </c>
      <c r="B1" s="320"/>
      <c r="C1" s="320"/>
      <c r="D1" s="194"/>
      <c r="E1" s="194"/>
      <c r="F1" s="195"/>
      <c r="G1" s="194"/>
      <c r="H1" s="125"/>
      <c r="I1" s="197"/>
      <c r="J1" s="15"/>
      <c r="K1" s="13"/>
      <c r="L1" s="13"/>
      <c r="M1" s="13"/>
      <c r="N1" s="13"/>
      <c r="O1" s="13"/>
      <c r="P1" s="13"/>
      <c r="Q1" s="13"/>
      <c r="R1" s="13"/>
      <c r="S1" s="13"/>
      <c r="T1" s="21"/>
      <c r="U1" s="3"/>
      <c r="V1" s="4"/>
      <c r="W1" s="93"/>
      <c r="X1" s="93"/>
      <c r="Y1" s="93"/>
      <c r="Z1" s="93"/>
      <c r="AA1" s="93"/>
      <c r="AB1" s="93"/>
    </row>
    <row r="2" spans="1:28" s="199" customFormat="1" ht="6.75" customHeight="1" x14ac:dyDescent="0.35">
      <c r="B2" s="200"/>
      <c r="C2" s="192"/>
      <c r="D2" s="194"/>
      <c r="E2" s="194"/>
      <c r="F2" s="195"/>
      <c r="G2" s="194"/>
      <c r="H2" s="125"/>
      <c r="I2" s="201"/>
      <c r="J2" s="18"/>
      <c r="K2" s="1"/>
      <c r="L2" s="1"/>
      <c r="M2" s="1"/>
      <c r="N2" s="1"/>
      <c r="O2" s="1"/>
      <c r="P2" s="1"/>
      <c r="Q2" s="1"/>
      <c r="R2" s="1"/>
      <c r="S2" s="1"/>
      <c r="T2" s="2"/>
      <c r="U2" s="22"/>
      <c r="V2" s="5"/>
      <c r="W2" s="119"/>
      <c r="X2" s="119"/>
      <c r="Y2" s="119"/>
      <c r="Z2" s="119"/>
      <c r="AA2" s="119"/>
      <c r="AB2" s="119"/>
    </row>
    <row r="3" spans="1:28" s="264" customFormat="1" ht="11.25" customHeight="1" x14ac:dyDescent="0.25">
      <c r="A3" s="135"/>
      <c r="B3" s="130" t="s">
        <v>75</v>
      </c>
      <c r="C3" s="131" t="s">
        <v>79</v>
      </c>
      <c r="D3" s="132" t="s">
        <v>83</v>
      </c>
      <c r="E3" s="133"/>
      <c r="F3" s="133"/>
      <c r="G3" s="133"/>
      <c r="H3" s="131" t="s">
        <v>104</v>
      </c>
      <c r="I3" s="202"/>
      <c r="J3" s="72"/>
      <c r="K3" s="91" t="s">
        <v>41</v>
      </c>
      <c r="L3" s="66"/>
      <c r="M3" s="92"/>
      <c r="N3" s="91" t="s">
        <v>42</v>
      </c>
      <c r="O3" s="66"/>
      <c r="P3" s="92"/>
      <c r="Q3" s="301" t="s">
        <v>43</v>
      </c>
      <c r="R3" s="302"/>
      <c r="S3" s="67" t="s">
        <v>44</v>
      </c>
      <c r="T3" s="68"/>
      <c r="U3" s="69"/>
      <c r="V3" s="71"/>
      <c r="W3" s="135"/>
      <c r="X3" s="135"/>
      <c r="Y3" s="135"/>
      <c r="Z3" s="135"/>
      <c r="AA3" s="135"/>
      <c r="AB3" s="114"/>
    </row>
    <row r="4" spans="1:28" ht="18" hidden="1" x14ac:dyDescent="0.25">
      <c r="A4" s="144"/>
      <c r="B4" s="260" t="s">
        <v>28</v>
      </c>
      <c r="C4" s="259" t="s">
        <v>29</v>
      </c>
      <c r="D4" s="160"/>
      <c r="E4" s="160"/>
      <c r="F4" s="253"/>
      <c r="G4" s="265"/>
      <c r="H4" s="266"/>
      <c r="I4" s="235"/>
      <c r="J4" s="47"/>
      <c r="K4" s="31"/>
      <c r="L4" s="32"/>
      <c r="M4" s="33"/>
      <c r="N4" s="31"/>
      <c r="O4" s="32"/>
      <c r="P4" s="33"/>
      <c r="Q4" s="31"/>
      <c r="R4" s="33"/>
      <c r="S4" s="31"/>
      <c r="T4" s="34"/>
      <c r="U4" s="35"/>
      <c r="V4" s="28"/>
      <c r="W4" s="144"/>
      <c r="X4" s="144"/>
      <c r="Y4" s="144"/>
      <c r="Z4" s="144"/>
      <c r="AA4" s="144"/>
    </row>
    <row r="5" spans="1:28" ht="37.5" customHeight="1" x14ac:dyDescent="0.25">
      <c r="A5" s="144"/>
      <c r="B5" s="321" t="s">
        <v>161</v>
      </c>
      <c r="C5" s="312" t="s">
        <v>164</v>
      </c>
      <c r="D5" s="145" t="s">
        <v>168</v>
      </c>
      <c r="E5" s="146" t="s">
        <v>172</v>
      </c>
      <c r="F5" s="209" t="s">
        <v>117</v>
      </c>
      <c r="G5" s="210" t="s">
        <v>103</v>
      </c>
      <c r="H5" s="211"/>
      <c r="I5" s="235"/>
      <c r="J5" s="47"/>
      <c r="K5" s="31"/>
      <c r="L5" s="32"/>
      <c r="M5" s="33"/>
      <c r="N5" s="31"/>
      <c r="O5" s="32"/>
      <c r="P5" s="33"/>
      <c r="Q5" s="31"/>
      <c r="R5" s="33"/>
      <c r="S5" s="31"/>
      <c r="T5" s="34"/>
      <c r="U5" s="35"/>
      <c r="V5" s="28"/>
      <c r="W5" s="144"/>
      <c r="X5" s="144"/>
      <c r="Y5" s="144"/>
      <c r="Z5" s="144"/>
      <c r="AA5" s="144"/>
    </row>
    <row r="6" spans="1:28" ht="18.75" customHeight="1" x14ac:dyDescent="0.25">
      <c r="A6" s="144"/>
      <c r="B6" s="322"/>
      <c r="C6" s="312"/>
      <c r="D6" s="162" t="b">
        <v>1</v>
      </c>
      <c r="E6" s="163" t="b">
        <v>0</v>
      </c>
      <c r="F6" s="223" t="b">
        <v>0</v>
      </c>
      <c r="G6" s="224" t="b">
        <v>0</v>
      </c>
      <c r="H6" s="243"/>
      <c r="I6" s="235"/>
      <c r="J6" s="47"/>
      <c r="K6" s="31" t="b">
        <v>0</v>
      </c>
      <c r="L6" s="32" t="b">
        <v>0</v>
      </c>
      <c r="M6" s="33" t="b">
        <v>0</v>
      </c>
      <c r="N6" s="31">
        <f>IF(K6=TRUE(),1,0)</f>
        <v>0</v>
      </c>
      <c r="O6" s="32">
        <f>IF(L6=TRUE(),2,0)</f>
        <v>0</v>
      </c>
      <c r="P6" s="33">
        <f>IF(M6=TRUE(),3,0)</f>
        <v>0</v>
      </c>
      <c r="Q6" s="31" t="b">
        <v>1</v>
      </c>
      <c r="R6" s="33">
        <f>IF(Q6=FALSE(),1,0)</f>
        <v>0</v>
      </c>
      <c r="S6" s="36">
        <f>SUM(N6:P6)</f>
        <v>0</v>
      </c>
      <c r="T6" s="60">
        <f>IF(R6=0,0,S6/R6)</f>
        <v>0</v>
      </c>
      <c r="U6" s="38" t="str">
        <f>B5</f>
        <v xml:space="preserve">Benessere
</v>
      </c>
      <c r="V6" s="28"/>
      <c r="W6" s="144"/>
      <c r="X6" s="144"/>
      <c r="Y6" s="144"/>
      <c r="Z6" s="144"/>
      <c r="AA6" s="144"/>
    </row>
    <row r="7" spans="1:28" ht="18" hidden="1" x14ac:dyDescent="0.25">
      <c r="A7" s="144"/>
      <c r="B7" s="226" t="s">
        <v>32</v>
      </c>
      <c r="C7" s="293" t="s">
        <v>30</v>
      </c>
      <c r="D7" s="227"/>
      <c r="E7" s="228"/>
      <c r="F7" s="229"/>
      <c r="G7" s="230"/>
      <c r="H7" s="231"/>
      <c r="I7" s="235"/>
      <c r="J7" s="47"/>
      <c r="K7" s="31"/>
      <c r="L7" s="32"/>
      <c r="M7" s="33"/>
      <c r="N7" s="31"/>
      <c r="O7" s="32"/>
      <c r="P7" s="33"/>
      <c r="Q7" s="31"/>
      <c r="R7" s="33"/>
      <c r="S7" s="31"/>
      <c r="T7" s="34"/>
      <c r="U7" s="39"/>
      <c r="V7" s="28"/>
      <c r="W7" s="144"/>
      <c r="X7" s="144"/>
      <c r="Y7" s="144"/>
      <c r="Z7" s="144"/>
      <c r="AA7" s="144"/>
    </row>
    <row r="8" spans="1:28" ht="37.5" customHeight="1" x14ac:dyDescent="0.25">
      <c r="A8" s="144"/>
      <c r="B8" s="309" t="s">
        <v>162</v>
      </c>
      <c r="C8" s="312" t="s">
        <v>165</v>
      </c>
      <c r="D8" s="145" t="s">
        <v>169</v>
      </c>
      <c r="E8" s="146" t="s">
        <v>173</v>
      </c>
      <c r="F8" s="209" t="s">
        <v>176</v>
      </c>
      <c r="G8" s="210" t="s">
        <v>103</v>
      </c>
      <c r="H8" s="211"/>
      <c r="I8" s="235"/>
      <c r="J8" s="47"/>
      <c r="K8" s="31"/>
      <c r="L8" s="32"/>
      <c r="M8" s="33"/>
      <c r="N8" s="31"/>
      <c r="O8" s="32"/>
      <c r="P8" s="33"/>
      <c r="Q8" s="31"/>
      <c r="R8" s="33"/>
      <c r="S8" s="31"/>
      <c r="T8" s="34"/>
      <c r="U8" s="35"/>
      <c r="V8" s="28"/>
      <c r="W8" s="144"/>
      <c r="X8" s="144"/>
      <c r="Y8" s="144"/>
      <c r="Z8" s="144"/>
      <c r="AA8" s="144"/>
    </row>
    <row r="9" spans="1:28" ht="18.75" customHeight="1" x14ac:dyDescent="0.25">
      <c r="A9" s="144"/>
      <c r="B9" s="310"/>
      <c r="C9" s="312"/>
      <c r="D9" s="151" t="b">
        <v>0</v>
      </c>
      <c r="E9" s="152" t="b">
        <v>1</v>
      </c>
      <c r="F9" s="213" t="b">
        <v>0</v>
      </c>
      <c r="G9" s="214" t="b">
        <v>0</v>
      </c>
      <c r="H9" s="225"/>
      <c r="I9" s="235"/>
      <c r="J9" s="47"/>
      <c r="K9" s="31" t="b">
        <v>0</v>
      </c>
      <c r="L9" s="32" t="b">
        <v>0</v>
      </c>
      <c r="M9" s="33" t="b">
        <v>0</v>
      </c>
      <c r="N9" s="31">
        <f>IF(K9=TRUE(),1,0)</f>
        <v>0</v>
      </c>
      <c r="O9" s="32">
        <f>IF(L9=TRUE(),2,0)</f>
        <v>0</v>
      </c>
      <c r="P9" s="33">
        <f>IF(M9=TRUE(),3,0)</f>
        <v>0</v>
      </c>
      <c r="Q9" s="31" t="b">
        <v>1</v>
      </c>
      <c r="R9" s="33">
        <f>IF(Q9=FALSE(),1,0)</f>
        <v>0</v>
      </c>
      <c r="S9" s="36">
        <f t="shared" ref="S9:S15" si="0">SUM(N9:P9)</f>
        <v>0</v>
      </c>
      <c r="T9" s="34"/>
      <c r="U9" s="35"/>
      <c r="V9" s="28"/>
      <c r="W9" s="144"/>
      <c r="X9" s="144"/>
      <c r="Y9" s="144"/>
      <c r="Z9" s="144"/>
      <c r="AA9" s="144"/>
    </row>
    <row r="10" spans="1:28" hidden="1" x14ac:dyDescent="0.25">
      <c r="A10" s="144"/>
      <c r="B10" s="310"/>
      <c r="C10" s="295" t="s">
        <v>31</v>
      </c>
      <c r="D10" s="216"/>
      <c r="E10" s="217"/>
      <c r="F10" s="157"/>
      <c r="G10" s="218"/>
      <c r="H10" s="219"/>
      <c r="I10" s="235"/>
      <c r="J10" s="47"/>
      <c r="K10" s="31"/>
      <c r="L10" s="32"/>
      <c r="M10" s="33"/>
      <c r="N10" s="31"/>
      <c r="O10" s="32"/>
      <c r="P10" s="33"/>
      <c r="Q10" s="31"/>
      <c r="R10" s="33"/>
      <c r="S10" s="31"/>
      <c r="T10" s="34"/>
      <c r="U10" s="35"/>
      <c r="V10" s="28"/>
      <c r="W10" s="144"/>
      <c r="X10" s="144"/>
      <c r="Y10" s="144"/>
      <c r="Z10" s="144"/>
      <c r="AA10" s="144"/>
    </row>
    <row r="11" spans="1:28" ht="37.5" customHeight="1" x14ac:dyDescent="0.25">
      <c r="A11" s="144"/>
      <c r="B11" s="310"/>
      <c r="C11" s="312" t="s">
        <v>166</v>
      </c>
      <c r="D11" s="145" t="s">
        <v>168</v>
      </c>
      <c r="E11" s="146" t="s">
        <v>172</v>
      </c>
      <c r="F11" s="209" t="s">
        <v>117</v>
      </c>
      <c r="G11" s="210" t="s">
        <v>103</v>
      </c>
      <c r="H11" s="211"/>
      <c r="I11" s="235"/>
      <c r="J11" s="47"/>
      <c r="K11" s="31"/>
      <c r="L11" s="32"/>
      <c r="M11" s="33"/>
      <c r="N11" s="31"/>
      <c r="O11" s="32"/>
      <c r="P11" s="33"/>
      <c r="Q11" s="31"/>
      <c r="R11" s="33"/>
      <c r="S11" s="31"/>
      <c r="T11" s="34"/>
      <c r="U11" s="35"/>
      <c r="V11" s="28"/>
      <c r="W11" s="144"/>
      <c r="X11" s="144"/>
      <c r="Y11" s="144"/>
      <c r="Z11" s="144"/>
      <c r="AA11" s="144"/>
    </row>
    <row r="12" spans="1:28" ht="18.75" customHeight="1" x14ac:dyDescent="0.25">
      <c r="A12" s="144"/>
      <c r="B12" s="311"/>
      <c r="C12" s="312"/>
      <c r="D12" s="162" t="b">
        <v>1</v>
      </c>
      <c r="E12" s="163" t="b">
        <v>0</v>
      </c>
      <c r="F12" s="223" t="b">
        <v>0</v>
      </c>
      <c r="G12" s="224" t="b">
        <v>0</v>
      </c>
      <c r="H12" s="225"/>
      <c r="I12" s="235"/>
      <c r="J12" s="47"/>
      <c r="K12" s="31" t="b">
        <v>0</v>
      </c>
      <c r="L12" s="32" t="b">
        <v>0</v>
      </c>
      <c r="M12" s="33" t="b">
        <v>0</v>
      </c>
      <c r="N12" s="31">
        <f t="shared" ref="N12:N18" si="1">IF(K12=TRUE(),1,0)</f>
        <v>0</v>
      </c>
      <c r="O12" s="32">
        <f t="shared" ref="O12:O18" si="2">IF(L12=TRUE(),2,0)</f>
        <v>0</v>
      </c>
      <c r="P12" s="33">
        <f t="shared" ref="P12:P18" si="3">IF(M12=TRUE(),3,0)</f>
        <v>0</v>
      </c>
      <c r="Q12" s="31" t="b">
        <v>1</v>
      </c>
      <c r="R12" s="33">
        <f>IF(Q12=FALSE(),1,0)</f>
        <v>0</v>
      </c>
      <c r="S12" s="36">
        <f t="shared" si="0"/>
        <v>0</v>
      </c>
      <c r="T12" s="37">
        <f>IF((R9+R12)=0,0,(S9+S12)/(R9+R12))</f>
        <v>0</v>
      </c>
      <c r="U12" s="38" t="str">
        <f>B8</f>
        <v>Spazi di movimento e d'incontro</v>
      </c>
      <c r="V12" s="28"/>
      <c r="W12" s="144"/>
      <c r="X12" s="144"/>
      <c r="Y12" s="144"/>
      <c r="Z12" s="144"/>
      <c r="AA12" s="144"/>
    </row>
    <row r="13" spans="1:28" ht="18" hidden="1" x14ac:dyDescent="0.25">
      <c r="A13" s="144"/>
      <c r="B13" s="226" t="s">
        <v>34</v>
      </c>
      <c r="C13" s="293" t="s">
        <v>33</v>
      </c>
      <c r="D13" s="227"/>
      <c r="E13" s="228"/>
      <c r="F13" s="229"/>
      <c r="G13" s="230"/>
      <c r="H13" s="231"/>
      <c r="I13" s="235"/>
      <c r="J13" s="47"/>
      <c r="K13" s="31"/>
      <c r="L13" s="32"/>
      <c r="M13" s="33"/>
      <c r="N13" s="31"/>
      <c r="O13" s="32"/>
      <c r="P13" s="33"/>
      <c r="Q13" s="31"/>
      <c r="R13" s="33"/>
      <c r="S13" s="31"/>
      <c r="T13" s="34"/>
      <c r="U13" s="35"/>
      <c r="V13" s="28"/>
      <c r="W13" s="144"/>
      <c r="X13" s="144"/>
      <c r="Y13" s="144"/>
      <c r="Z13" s="144"/>
      <c r="AA13" s="144"/>
    </row>
    <row r="14" spans="1:28" ht="37.5" customHeight="1" x14ac:dyDescent="0.25">
      <c r="A14" s="144"/>
      <c r="B14" s="309" t="s">
        <v>163</v>
      </c>
      <c r="C14" s="312" t="s">
        <v>195</v>
      </c>
      <c r="D14" s="210" t="s">
        <v>170</v>
      </c>
      <c r="E14" s="146" t="s">
        <v>174</v>
      </c>
      <c r="F14" s="145" t="s">
        <v>177</v>
      </c>
      <c r="G14" s="210" t="s">
        <v>103</v>
      </c>
      <c r="H14" s="146"/>
      <c r="I14" s="235"/>
      <c r="J14" s="47"/>
      <c r="K14" s="31"/>
      <c r="L14" s="32"/>
      <c r="M14" s="33"/>
      <c r="N14" s="31"/>
      <c r="O14" s="32"/>
      <c r="P14" s="33"/>
      <c r="Q14" s="31"/>
      <c r="R14" s="33"/>
      <c r="S14" s="31"/>
      <c r="T14" s="34"/>
      <c r="U14" s="35"/>
      <c r="V14" s="28"/>
      <c r="W14" s="144"/>
      <c r="X14" s="144"/>
      <c r="Y14" s="144"/>
      <c r="Z14" s="144"/>
      <c r="AA14" s="144"/>
    </row>
    <row r="15" spans="1:28" ht="18.75" customHeight="1" x14ac:dyDescent="0.25">
      <c r="A15" s="144"/>
      <c r="B15" s="310"/>
      <c r="C15" s="312"/>
      <c r="D15" s="224" t="b">
        <v>0</v>
      </c>
      <c r="E15" s="163" t="b">
        <v>1</v>
      </c>
      <c r="F15" s="223" t="b">
        <v>0</v>
      </c>
      <c r="G15" s="224" t="b">
        <v>0</v>
      </c>
      <c r="H15" s="225"/>
      <c r="I15" s="235"/>
      <c r="J15" s="47"/>
      <c r="K15" s="31" t="b">
        <v>0</v>
      </c>
      <c r="L15" s="32" t="b">
        <v>0</v>
      </c>
      <c r="M15" s="33" t="b">
        <v>0</v>
      </c>
      <c r="N15" s="31">
        <f t="shared" si="1"/>
        <v>0</v>
      </c>
      <c r="O15" s="32">
        <f t="shared" si="2"/>
        <v>0</v>
      </c>
      <c r="P15" s="33">
        <f t="shared" si="3"/>
        <v>0</v>
      </c>
      <c r="Q15" s="31" t="b">
        <v>1</v>
      </c>
      <c r="R15" s="33">
        <f>IF(Q15=FALSE(),1,0)</f>
        <v>0</v>
      </c>
      <c r="S15" s="36">
        <f t="shared" si="0"/>
        <v>0</v>
      </c>
      <c r="T15" s="34"/>
      <c r="U15" s="35"/>
      <c r="V15" s="28"/>
      <c r="W15" s="144"/>
      <c r="X15" s="144"/>
      <c r="Y15" s="144"/>
      <c r="Z15" s="144"/>
      <c r="AA15" s="144"/>
    </row>
    <row r="16" spans="1:28" hidden="1" x14ac:dyDescent="0.25">
      <c r="A16" s="144"/>
      <c r="B16" s="310"/>
      <c r="C16" s="295" t="s">
        <v>35</v>
      </c>
      <c r="D16" s="216"/>
      <c r="E16" s="217"/>
      <c r="F16" s="157"/>
      <c r="G16" s="218"/>
      <c r="H16" s="267"/>
      <c r="I16" s="235"/>
      <c r="J16" s="47"/>
      <c r="K16" s="31"/>
      <c r="L16" s="32"/>
      <c r="M16" s="33"/>
      <c r="N16" s="31"/>
      <c r="O16" s="32"/>
      <c r="P16" s="33"/>
      <c r="Q16" s="31"/>
      <c r="R16" s="33"/>
      <c r="S16" s="31"/>
      <c r="T16" s="34"/>
      <c r="U16" s="35"/>
      <c r="V16" s="28"/>
      <c r="W16" s="144"/>
      <c r="X16" s="144"/>
      <c r="Y16" s="144"/>
      <c r="Z16" s="144"/>
      <c r="AA16" s="144"/>
    </row>
    <row r="17" spans="1:27" ht="37.5" customHeight="1" x14ac:dyDescent="0.25">
      <c r="A17" s="144"/>
      <c r="B17" s="310"/>
      <c r="C17" s="312" t="s">
        <v>167</v>
      </c>
      <c r="D17" s="160" t="s">
        <v>171</v>
      </c>
      <c r="E17" s="220" t="s">
        <v>175</v>
      </c>
      <c r="F17" s="221" t="s">
        <v>117</v>
      </c>
      <c r="G17" s="222" t="s">
        <v>103</v>
      </c>
      <c r="H17" s="211"/>
      <c r="I17" s="235"/>
      <c r="J17" s="47"/>
      <c r="K17" s="31"/>
      <c r="L17" s="32"/>
      <c r="M17" s="33"/>
      <c r="N17" s="31"/>
      <c r="O17" s="32"/>
      <c r="P17" s="33"/>
      <c r="Q17" s="31"/>
      <c r="R17" s="33"/>
      <c r="S17" s="31"/>
      <c r="T17" s="34"/>
      <c r="U17" s="35"/>
      <c r="V17" s="28"/>
      <c r="W17" s="144"/>
      <c r="X17" s="144"/>
      <c r="Y17" s="144"/>
      <c r="Z17" s="144"/>
      <c r="AA17" s="144"/>
    </row>
    <row r="18" spans="1:27" ht="18.75" customHeight="1" x14ac:dyDescent="0.25">
      <c r="A18" s="144"/>
      <c r="B18" s="311"/>
      <c r="C18" s="312"/>
      <c r="D18" s="162" t="b">
        <v>0</v>
      </c>
      <c r="E18" s="163" t="b">
        <v>1</v>
      </c>
      <c r="F18" s="223" t="b">
        <v>0</v>
      </c>
      <c r="G18" s="224" t="b">
        <v>0</v>
      </c>
      <c r="H18" s="225"/>
      <c r="I18" s="235"/>
      <c r="J18" s="47"/>
      <c r="K18" s="40" t="b">
        <v>0</v>
      </c>
      <c r="L18" s="41" t="b">
        <v>0</v>
      </c>
      <c r="M18" s="42" t="b">
        <v>0</v>
      </c>
      <c r="N18" s="40">
        <f t="shared" si="1"/>
        <v>0</v>
      </c>
      <c r="O18" s="41">
        <f t="shared" si="2"/>
        <v>0</v>
      </c>
      <c r="P18" s="42">
        <f t="shared" si="3"/>
        <v>0</v>
      </c>
      <c r="Q18" s="40" t="b">
        <v>1</v>
      </c>
      <c r="R18" s="42">
        <f>IF(Q18=FALSE(),1,0)</f>
        <v>0</v>
      </c>
      <c r="S18" s="43">
        <f>SUM(N18:P18)</f>
        <v>0</v>
      </c>
      <c r="T18" s="44">
        <f>IF((R15+R18)=0,0,(S15+S18)/(R15+R18))</f>
        <v>0</v>
      </c>
      <c r="U18" s="45" t="str">
        <f>B14</f>
        <v>Mobilità</v>
      </c>
      <c r="V18" s="28"/>
      <c r="W18" s="144"/>
      <c r="X18" s="144"/>
      <c r="Y18" s="144"/>
      <c r="Z18" s="144"/>
      <c r="AA18" s="144"/>
    </row>
    <row r="19" spans="1:27" x14ac:dyDescent="0.25">
      <c r="A19" s="144"/>
      <c r="B19" s="268"/>
      <c r="C19" s="234"/>
      <c r="D19" s="184"/>
      <c r="E19" s="144"/>
      <c r="F19" s="144"/>
      <c r="G19" s="184"/>
      <c r="H19" s="221"/>
      <c r="I19" s="184"/>
      <c r="J19" s="27"/>
      <c r="K19" s="27"/>
      <c r="L19" s="27"/>
      <c r="M19" s="27"/>
      <c r="N19" s="27"/>
      <c r="O19" s="27"/>
      <c r="P19" s="27"/>
      <c r="Q19" s="27"/>
      <c r="R19" s="27"/>
      <c r="S19" s="46"/>
      <c r="T19" s="47"/>
      <c r="U19" s="48"/>
      <c r="V19" s="28"/>
      <c r="W19" s="144"/>
      <c r="X19" s="144"/>
      <c r="Y19" s="144"/>
      <c r="Z19" s="144"/>
      <c r="AA19" s="144"/>
    </row>
    <row r="20" spans="1:27" x14ac:dyDescent="0.25">
      <c r="A20" s="144"/>
      <c r="B20" s="236"/>
      <c r="C20" s="234"/>
      <c r="D20" s="144"/>
      <c r="E20" s="144"/>
      <c r="F20" s="185"/>
      <c r="G20" s="221"/>
      <c r="H20" s="185"/>
      <c r="I20" s="144"/>
      <c r="J20" s="28"/>
      <c r="K20" s="48"/>
      <c r="L20" s="48"/>
      <c r="M20" s="48"/>
      <c r="N20" s="48"/>
      <c r="O20" s="61"/>
      <c r="P20" s="46"/>
      <c r="Q20" s="48"/>
      <c r="R20" s="28"/>
      <c r="S20" s="30" t="s">
        <v>45</v>
      </c>
      <c r="T20" s="58"/>
      <c r="U20" s="59"/>
      <c r="V20" s="28"/>
      <c r="W20" s="144"/>
      <c r="X20" s="144"/>
      <c r="Y20" s="144"/>
      <c r="Z20" s="144"/>
      <c r="AA20" s="144"/>
    </row>
    <row r="21" spans="1:27" x14ac:dyDescent="0.25">
      <c r="A21" s="144"/>
      <c r="B21" s="238"/>
      <c r="C21" s="142"/>
      <c r="D21" s="144"/>
      <c r="E21" s="144"/>
      <c r="F21" s="185"/>
      <c r="G21" s="237"/>
      <c r="H21" s="185"/>
      <c r="I21" s="144"/>
      <c r="J21" s="28"/>
      <c r="K21" s="48"/>
      <c r="L21" s="48"/>
      <c r="M21" s="48"/>
      <c r="N21" s="48"/>
      <c r="O21" s="61"/>
      <c r="P21" s="46"/>
      <c r="Q21" s="48"/>
      <c r="R21" s="28"/>
      <c r="S21" s="31" t="s">
        <v>46</v>
      </c>
      <c r="T21" s="62"/>
      <c r="U21" s="51">
        <f>SUM(N4:P18)</f>
        <v>0</v>
      </c>
      <c r="V21" s="28"/>
      <c r="W21" s="144"/>
      <c r="X21" s="144"/>
      <c r="Y21" s="144"/>
      <c r="Z21" s="144"/>
      <c r="AA21" s="144"/>
    </row>
    <row r="22" spans="1:27" ht="18" x14ac:dyDescent="0.25">
      <c r="A22" s="144"/>
      <c r="B22" s="238"/>
      <c r="C22" s="142"/>
      <c r="D22" s="144"/>
      <c r="E22" s="144"/>
      <c r="F22" s="185"/>
      <c r="G22" s="144"/>
      <c r="H22" s="185"/>
      <c r="I22" s="144"/>
      <c r="J22" s="28"/>
      <c r="K22" s="48"/>
      <c r="L22" s="48"/>
      <c r="M22" s="48"/>
      <c r="N22" s="48"/>
      <c r="O22" s="61"/>
      <c r="P22" s="56"/>
      <c r="Q22" s="48"/>
      <c r="R22" s="28"/>
      <c r="S22" s="31" t="s">
        <v>41</v>
      </c>
      <c r="T22" s="63"/>
      <c r="U22" s="51">
        <f>SUM(R4:R18)</f>
        <v>0</v>
      </c>
      <c r="V22" s="28"/>
      <c r="W22" s="144"/>
      <c r="X22" s="144"/>
      <c r="Y22" s="144"/>
      <c r="Z22" s="144"/>
      <c r="AA22" s="144"/>
    </row>
    <row r="23" spans="1:27" x14ac:dyDescent="0.25">
      <c r="A23" s="144"/>
      <c r="B23" s="238"/>
      <c r="C23" s="142"/>
      <c r="D23" s="185"/>
      <c r="E23" s="185"/>
      <c r="F23" s="185"/>
      <c r="G23" s="185"/>
      <c r="H23" s="185"/>
      <c r="I23" s="185"/>
      <c r="J23" s="48"/>
      <c r="K23" s="48"/>
      <c r="L23" s="48"/>
      <c r="M23" s="48"/>
      <c r="N23" s="48"/>
      <c r="O23" s="48"/>
      <c r="P23" s="48"/>
      <c r="Q23" s="48"/>
      <c r="R23" s="28"/>
      <c r="S23" s="52" t="s">
        <v>47</v>
      </c>
      <c r="T23" s="64"/>
      <c r="U23" s="54">
        <f>IF(U22=0,0,U21/U22)</f>
        <v>0</v>
      </c>
      <c r="V23" s="28"/>
      <c r="W23" s="144"/>
      <c r="X23" s="144"/>
      <c r="Y23" s="144"/>
      <c r="Z23" s="144"/>
      <c r="AA23" s="144"/>
    </row>
    <row r="24" spans="1:27" x14ac:dyDescent="0.25">
      <c r="A24" s="144"/>
      <c r="B24" s="269"/>
      <c r="C24" s="142"/>
      <c r="D24" s="185"/>
      <c r="E24" s="185"/>
      <c r="F24" s="185"/>
      <c r="G24" s="185"/>
      <c r="H24" s="185"/>
      <c r="I24" s="185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28"/>
      <c r="V24" s="28"/>
      <c r="W24" s="144"/>
      <c r="X24" s="144"/>
      <c r="Y24" s="144"/>
      <c r="Z24" s="144"/>
      <c r="AA24" s="144"/>
    </row>
    <row r="25" spans="1:27" x14ac:dyDescent="0.25">
      <c r="A25" s="144"/>
      <c r="B25" s="269"/>
      <c r="C25" s="142"/>
      <c r="D25" s="185"/>
      <c r="E25" s="185"/>
      <c r="F25" s="185"/>
      <c r="G25" s="185"/>
      <c r="H25" s="185"/>
      <c r="I25" s="185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28"/>
      <c r="V25" s="28"/>
      <c r="W25" s="144"/>
      <c r="X25" s="144"/>
      <c r="Y25" s="144"/>
      <c r="Z25" s="144"/>
      <c r="AA25" s="144"/>
    </row>
    <row r="26" spans="1:27" x14ac:dyDescent="0.25">
      <c r="A26" s="144"/>
      <c r="B26" s="185"/>
      <c r="C26" s="185"/>
      <c r="D26" s="185"/>
      <c r="E26" s="185"/>
      <c r="F26" s="185"/>
      <c r="G26" s="185"/>
      <c r="H26" s="185"/>
      <c r="I26" s="185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28"/>
      <c r="W26" s="144"/>
      <c r="X26" s="144"/>
      <c r="Y26" s="144"/>
      <c r="Z26" s="144"/>
      <c r="AA26" s="144"/>
    </row>
    <row r="27" spans="1:27" x14ac:dyDescent="0.25">
      <c r="A27" s="144"/>
      <c r="B27" s="185"/>
      <c r="C27" s="185"/>
      <c r="D27" s="185"/>
      <c r="E27" s="185"/>
      <c r="F27" s="185"/>
      <c r="G27" s="185"/>
      <c r="H27" s="185"/>
      <c r="I27" s="185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28"/>
      <c r="W27" s="144"/>
      <c r="X27" s="144"/>
      <c r="Y27" s="144"/>
      <c r="Z27" s="144"/>
      <c r="AA27" s="144"/>
    </row>
    <row r="28" spans="1:27" x14ac:dyDescent="0.25">
      <c r="A28" s="144"/>
      <c r="B28" s="144"/>
      <c r="C28" s="144"/>
      <c r="D28" s="144"/>
      <c r="E28" s="144"/>
      <c r="F28" s="144"/>
      <c r="G28" s="144"/>
      <c r="H28" s="144"/>
      <c r="I28" s="14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44"/>
      <c r="X28" s="144"/>
      <c r="Y28" s="144"/>
      <c r="Z28" s="144"/>
      <c r="AA28" s="144"/>
    </row>
    <row r="29" spans="1:27" x14ac:dyDescent="0.25">
      <c r="A29" s="144"/>
      <c r="B29" s="144"/>
      <c r="C29" s="144"/>
      <c r="D29" s="144"/>
      <c r="E29" s="144"/>
      <c r="F29" s="144"/>
      <c r="G29" s="144"/>
      <c r="H29" s="144"/>
      <c r="I29" s="144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44"/>
      <c r="X29" s="144"/>
      <c r="Y29" s="144"/>
      <c r="Z29" s="144"/>
      <c r="AA29" s="144"/>
    </row>
    <row r="30" spans="1:27" x14ac:dyDescent="0.25">
      <c r="A30" s="144"/>
      <c r="B30" s="144"/>
      <c r="C30" s="144"/>
      <c r="D30" s="144"/>
      <c r="E30" s="144"/>
      <c r="F30" s="144"/>
      <c r="G30" s="144"/>
      <c r="H30" s="144"/>
      <c r="I30" s="14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44"/>
      <c r="X30" s="144"/>
      <c r="Y30" s="144"/>
      <c r="Z30" s="144"/>
      <c r="AA30" s="144"/>
    </row>
    <row r="31" spans="1:27" x14ac:dyDescent="0.25">
      <c r="A31" s="144"/>
      <c r="B31" s="144"/>
      <c r="C31" s="144"/>
      <c r="D31" s="144"/>
      <c r="E31" s="144"/>
      <c r="F31" s="144"/>
      <c r="G31" s="144"/>
      <c r="H31" s="144"/>
      <c r="I31" s="14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144"/>
      <c r="X31" s="144"/>
      <c r="Y31" s="144"/>
      <c r="Z31" s="144"/>
      <c r="AA31" s="144"/>
    </row>
    <row r="32" spans="1:27" x14ac:dyDescent="0.25">
      <c r="A32" s="144"/>
      <c r="B32" s="144"/>
      <c r="C32" s="144"/>
      <c r="D32" s="144"/>
      <c r="E32" s="144"/>
      <c r="F32" s="144"/>
      <c r="G32" s="144"/>
      <c r="H32" s="144"/>
      <c r="I32" s="144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44"/>
      <c r="X32" s="144"/>
      <c r="Y32" s="144"/>
      <c r="Z32" s="144"/>
      <c r="AA32" s="144"/>
    </row>
    <row r="33" spans="1:27" x14ac:dyDescent="0.25">
      <c r="A33" s="144"/>
      <c r="B33" s="144"/>
      <c r="C33" s="144"/>
      <c r="D33" s="144"/>
      <c r="E33" s="144"/>
      <c r="F33" s="144"/>
      <c r="G33" s="144"/>
      <c r="H33" s="144"/>
      <c r="I33" s="14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144"/>
      <c r="X33" s="144"/>
      <c r="Y33" s="144"/>
      <c r="Z33" s="144"/>
      <c r="AA33" s="144"/>
    </row>
    <row r="34" spans="1:27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144"/>
      <c r="X34" s="144"/>
      <c r="Y34" s="144"/>
      <c r="Z34" s="144"/>
      <c r="AA34" s="144"/>
    </row>
    <row r="35" spans="1:27" x14ac:dyDescent="0.25">
      <c r="A35" s="144"/>
      <c r="B35" s="144"/>
      <c r="C35" s="144"/>
      <c r="D35" s="144"/>
      <c r="E35" s="144"/>
      <c r="F35" s="144"/>
      <c r="G35" s="144"/>
      <c r="H35" s="144"/>
      <c r="I35" s="144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144"/>
      <c r="X35" s="144"/>
      <c r="Y35" s="144"/>
      <c r="Z35" s="144"/>
      <c r="AA35" s="144"/>
    </row>
    <row r="36" spans="1:27" x14ac:dyDescent="0.25">
      <c r="A36" s="144"/>
      <c r="B36" s="144"/>
      <c r="C36" s="144"/>
      <c r="D36" s="144"/>
      <c r="E36" s="144"/>
      <c r="F36" s="144"/>
      <c r="G36" s="144"/>
      <c r="H36" s="144"/>
      <c r="I36" s="144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144"/>
      <c r="X36" s="144"/>
      <c r="Y36" s="144"/>
      <c r="Z36" s="144"/>
      <c r="AA36" s="144"/>
    </row>
    <row r="37" spans="1:27" x14ac:dyDescent="0.25">
      <c r="A37" s="144"/>
      <c r="B37" s="144"/>
      <c r="C37" s="144"/>
      <c r="D37" s="144"/>
      <c r="E37" s="144"/>
      <c r="F37" s="144"/>
      <c r="G37" s="144"/>
      <c r="H37" s="144"/>
      <c r="I37" s="14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144"/>
      <c r="X37" s="144"/>
      <c r="Y37" s="144"/>
      <c r="Z37" s="144"/>
      <c r="AA37" s="144"/>
    </row>
    <row r="38" spans="1:27" x14ac:dyDescent="0.25">
      <c r="A38" s="144"/>
      <c r="B38" s="144"/>
      <c r="C38" s="144"/>
      <c r="D38" s="144"/>
      <c r="E38" s="144"/>
      <c r="F38" s="144"/>
      <c r="G38" s="144"/>
      <c r="H38" s="144"/>
      <c r="I38" s="14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144"/>
      <c r="X38" s="144"/>
      <c r="Y38" s="144"/>
      <c r="Z38" s="144"/>
      <c r="AA38" s="144"/>
    </row>
    <row r="39" spans="1:27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144"/>
      <c r="X39" s="144"/>
      <c r="Y39" s="144"/>
      <c r="Z39" s="144"/>
      <c r="AA39" s="144"/>
    </row>
  </sheetData>
  <sheetProtection algorithmName="SHA-512" hashValue="wZfjCeDcIrGbirKWYIjcZxYmoeffyts7snX9yaFfm7W5rfDIxS0Dn/995AczOo01stXeo92Fb5m/PBa4NYr5yw==" saltValue="/gqDbdlk8TgUyzwogdBQKg==" spinCount="100000" sheet="1" objects="1" scenarios="1"/>
  <mergeCells count="10">
    <mergeCell ref="A1:C1"/>
    <mergeCell ref="Q3:R3"/>
    <mergeCell ref="B5:B6"/>
    <mergeCell ref="B8:B12"/>
    <mergeCell ref="B14:B18"/>
    <mergeCell ref="C5:C6"/>
    <mergeCell ref="C17:C18"/>
    <mergeCell ref="C8:C9"/>
    <mergeCell ref="C11:C12"/>
    <mergeCell ref="C14:C15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>
    <oddHeader xml:space="preserve">&amp;C 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1103" r:id="rId4" name="TextBox6">
          <controlPr autoLine="0" autoPict="0" r:id="rId5">
            <anchor moveWithCells="1">
              <from>
                <xdr:col>7</xdr:col>
                <xdr:colOff>47625</xdr:colOff>
                <xdr:row>16</xdr:row>
                <xdr:rowOff>47625</xdr:rowOff>
              </from>
              <to>
                <xdr:col>7</xdr:col>
                <xdr:colOff>2457450</xdr:colOff>
                <xdr:row>17</xdr:row>
                <xdr:rowOff>228600</xdr:rowOff>
              </to>
            </anchor>
          </controlPr>
        </control>
      </mc:Choice>
      <mc:Fallback>
        <control shapeId="1103" r:id="rId4" name="TextBox6"/>
      </mc:Fallback>
    </mc:AlternateContent>
    <mc:AlternateContent xmlns:mc="http://schemas.openxmlformats.org/markup-compatibility/2006">
      <mc:Choice Requires="x14">
        <control shapeId="1101" r:id="rId6" name="TextBox4">
          <controlPr autoLine="0" autoPict="0" r:id="rId7">
            <anchor moveWithCells="1">
              <from>
                <xdr:col>7</xdr:col>
                <xdr:colOff>47625</xdr:colOff>
                <xdr:row>13</xdr:row>
                <xdr:rowOff>57150</xdr:rowOff>
              </from>
              <to>
                <xdr:col>7</xdr:col>
                <xdr:colOff>2457450</xdr:colOff>
                <xdr:row>14</xdr:row>
                <xdr:rowOff>228600</xdr:rowOff>
              </to>
            </anchor>
          </controlPr>
        </control>
      </mc:Choice>
      <mc:Fallback>
        <control shapeId="1101" r:id="rId6" name="TextBox4"/>
      </mc:Fallback>
    </mc:AlternateContent>
    <mc:AlternateContent xmlns:mc="http://schemas.openxmlformats.org/markup-compatibility/2006">
      <mc:Choice Requires="x14">
        <control shapeId="1100" r:id="rId8" name="TextBox3">
          <controlPr autoLine="0" autoPict="0" r:id="rId7">
            <anchor moveWithCells="1">
              <from>
                <xdr:col>7</xdr:col>
                <xdr:colOff>47625</xdr:colOff>
                <xdr:row>10</xdr:row>
                <xdr:rowOff>38100</xdr:rowOff>
              </from>
              <to>
                <xdr:col>7</xdr:col>
                <xdr:colOff>2457450</xdr:colOff>
                <xdr:row>11</xdr:row>
                <xdr:rowOff>209550</xdr:rowOff>
              </to>
            </anchor>
          </controlPr>
        </control>
      </mc:Choice>
      <mc:Fallback>
        <control shapeId="1100" r:id="rId8" name="TextBox3"/>
      </mc:Fallback>
    </mc:AlternateContent>
    <mc:AlternateContent xmlns:mc="http://schemas.openxmlformats.org/markup-compatibility/2006">
      <mc:Choice Requires="x14">
        <control shapeId="1099" r:id="rId9" name="TextBox2">
          <controlPr autoLine="0" autoPict="0" r:id="rId7">
            <anchor moveWithCells="1">
              <from>
                <xdr:col>7</xdr:col>
                <xdr:colOff>47625</xdr:colOff>
                <xdr:row>7</xdr:row>
                <xdr:rowOff>57150</xdr:rowOff>
              </from>
              <to>
                <xdr:col>7</xdr:col>
                <xdr:colOff>2457450</xdr:colOff>
                <xdr:row>8</xdr:row>
                <xdr:rowOff>228600</xdr:rowOff>
              </to>
            </anchor>
          </controlPr>
        </control>
      </mc:Choice>
      <mc:Fallback>
        <control shapeId="1099" r:id="rId9" name="TextBox2"/>
      </mc:Fallback>
    </mc:AlternateContent>
    <mc:AlternateContent xmlns:mc="http://schemas.openxmlformats.org/markup-compatibility/2006">
      <mc:Choice Requires="x14">
        <control shapeId="1098" r:id="rId10" name="TextBox1">
          <controlPr autoLine="0" autoPict="0" r:id="rId7">
            <anchor moveWithCells="1">
              <from>
                <xdr:col>7</xdr:col>
                <xdr:colOff>47625</xdr:colOff>
                <xdr:row>4</xdr:row>
                <xdr:rowOff>38100</xdr:rowOff>
              </from>
              <to>
                <xdr:col>7</xdr:col>
                <xdr:colOff>2457450</xdr:colOff>
                <xdr:row>5</xdr:row>
                <xdr:rowOff>209550</xdr:rowOff>
              </to>
            </anchor>
          </controlPr>
        </control>
      </mc:Choice>
      <mc:Fallback>
        <control shapeId="1098" r:id="rId10" name="TextBox1"/>
      </mc:Fallback>
    </mc:AlternateContent>
    <mc:AlternateContent xmlns:mc="http://schemas.openxmlformats.org/markup-compatibility/2006">
      <mc:Choice Requires="x14">
        <control shapeId="1104" r:id="rId11" name="OptionButton1">
          <controlPr autoLine="0" linkedCell="K6" r:id="rId12">
            <anchor moveWithCells="1">
              <from>
                <xdr:col>3</xdr:col>
                <xdr:colOff>552450</xdr:colOff>
                <xdr:row>4</xdr:row>
                <xdr:rowOff>447675</xdr:rowOff>
              </from>
              <to>
                <xdr:col>3</xdr:col>
                <xdr:colOff>819150</xdr:colOff>
                <xdr:row>5</xdr:row>
                <xdr:rowOff>228600</xdr:rowOff>
              </to>
            </anchor>
          </controlPr>
        </control>
      </mc:Choice>
      <mc:Fallback>
        <control shapeId="1104" r:id="rId11" name="OptionButton1"/>
      </mc:Fallback>
    </mc:AlternateContent>
    <mc:AlternateContent xmlns:mc="http://schemas.openxmlformats.org/markup-compatibility/2006">
      <mc:Choice Requires="x14">
        <control shapeId="1105" r:id="rId13" name="OptionButton2">
          <controlPr autoLine="0" linkedCell="L6" r:id="rId12">
            <anchor moveWithCells="1">
              <from>
                <xdr:col>4</xdr:col>
                <xdr:colOff>552450</xdr:colOff>
                <xdr:row>4</xdr:row>
                <xdr:rowOff>447675</xdr:rowOff>
              </from>
              <to>
                <xdr:col>4</xdr:col>
                <xdr:colOff>819150</xdr:colOff>
                <xdr:row>5</xdr:row>
                <xdr:rowOff>228600</xdr:rowOff>
              </to>
            </anchor>
          </controlPr>
        </control>
      </mc:Choice>
      <mc:Fallback>
        <control shapeId="1105" r:id="rId13" name="OptionButton2"/>
      </mc:Fallback>
    </mc:AlternateContent>
    <mc:AlternateContent xmlns:mc="http://schemas.openxmlformats.org/markup-compatibility/2006">
      <mc:Choice Requires="x14">
        <control shapeId="1106" r:id="rId14" name="OptionButton3">
          <controlPr autoLine="0" linkedCell="M6" r:id="rId12">
            <anchor moveWithCells="1">
              <from>
                <xdr:col>5</xdr:col>
                <xdr:colOff>542925</xdr:colOff>
                <xdr:row>4</xdr:row>
                <xdr:rowOff>447675</xdr:rowOff>
              </from>
              <to>
                <xdr:col>5</xdr:col>
                <xdr:colOff>809625</xdr:colOff>
                <xdr:row>5</xdr:row>
                <xdr:rowOff>228600</xdr:rowOff>
              </to>
            </anchor>
          </controlPr>
        </control>
      </mc:Choice>
      <mc:Fallback>
        <control shapeId="1106" r:id="rId14" name="OptionButton3"/>
      </mc:Fallback>
    </mc:AlternateContent>
    <mc:AlternateContent xmlns:mc="http://schemas.openxmlformats.org/markup-compatibility/2006">
      <mc:Choice Requires="x14">
        <control shapeId="1107" r:id="rId15" name="OptionButton4">
          <controlPr autoLine="0" linkedCell="Q6" r:id="rId16">
            <anchor moveWithCells="1">
              <from>
                <xdr:col>6</xdr:col>
                <xdr:colOff>219075</xdr:colOff>
                <xdr:row>4</xdr:row>
                <xdr:rowOff>447675</xdr:rowOff>
              </from>
              <to>
                <xdr:col>6</xdr:col>
                <xdr:colOff>495300</xdr:colOff>
                <xdr:row>5</xdr:row>
                <xdr:rowOff>219075</xdr:rowOff>
              </to>
            </anchor>
          </controlPr>
        </control>
      </mc:Choice>
      <mc:Fallback>
        <control shapeId="1107" r:id="rId15" name="OptionButton4"/>
      </mc:Fallback>
    </mc:AlternateContent>
    <mc:AlternateContent xmlns:mc="http://schemas.openxmlformats.org/markup-compatibility/2006">
      <mc:Choice Requires="x14">
        <control shapeId="1108" r:id="rId17" name="OptionButton5">
          <controlPr autoLine="0" linkedCell="K9" r:id="rId18">
            <anchor moveWithCells="1">
              <from>
                <xdr:col>3</xdr:col>
                <xdr:colOff>552450</xdr:colOff>
                <xdr:row>8</xdr:row>
                <xdr:rowOff>0</xdr:rowOff>
              </from>
              <to>
                <xdr:col>3</xdr:col>
                <xdr:colOff>847725</xdr:colOff>
                <xdr:row>8</xdr:row>
                <xdr:rowOff>219075</xdr:rowOff>
              </to>
            </anchor>
          </controlPr>
        </control>
      </mc:Choice>
      <mc:Fallback>
        <control shapeId="1108" r:id="rId17" name="OptionButton5"/>
      </mc:Fallback>
    </mc:AlternateContent>
    <mc:AlternateContent xmlns:mc="http://schemas.openxmlformats.org/markup-compatibility/2006">
      <mc:Choice Requires="x14">
        <control shapeId="1109" r:id="rId19" name="OptionButton6">
          <controlPr autoLine="0" linkedCell="L9" r:id="rId18">
            <anchor moveWithCells="1">
              <from>
                <xdr:col>4</xdr:col>
                <xdr:colOff>552450</xdr:colOff>
                <xdr:row>8</xdr:row>
                <xdr:rowOff>0</xdr:rowOff>
              </from>
              <to>
                <xdr:col>4</xdr:col>
                <xdr:colOff>847725</xdr:colOff>
                <xdr:row>8</xdr:row>
                <xdr:rowOff>219075</xdr:rowOff>
              </to>
            </anchor>
          </controlPr>
        </control>
      </mc:Choice>
      <mc:Fallback>
        <control shapeId="1109" r:id="rId19" name="OptionButton6"/>
      </mc:Fallback>
    </mc:AlternateContent>
    <mc:AlternateContent xmlns:mc="http://schemas.openxmlformats.org/markup-compatibility/2006">
      <mc:Choice Requires="x14">
        <control shapeId="1110" r:id="rId20" name="OptionButton7">
          <controlPr autoLine="0" linkedCell="M9" r:id="rId18">
            <anchor moveWithCells="1">
              <from>
                <xdr:col>5</xdr:col>
                <xdr:colOff>542925</xdr:colOff>
                <xdr:row>8</xdr:row>
                <xdr:rowOff>0</xdr:rowOff>
              </from>
              <to>
                <xdr:col>5</xdr:col>
                <xdr:colOff>838200</xdr:colOff>
                <xdr:row>8</xdr:row>
                <xdr:rowOff>219075</xdr:rowOff>
              </to>
            </anchor>
          </controlPr>
        </control>
      </mc:Choice>
      <mc:Fallback>
        <control shapeId="1110" r:id="rId20" name="OptionButton7"/>
      </mc:Fallback>
    </mc:AlternateContent>
    <mc:AlternateContent xmlns:mc="http://schemas.openxmlformats.org/markup-compatibility/2006">
      <mc:Choice Requires="x14">
        <control shapeId="1111" r:id="rId21" name="OptionButton8">
          <controlPr autoLine="0" linkedCell="Q9" r:id="rId22">
            <anchor moveWithCells="1">
              <from>
                <xdr:col>6</xdr:col>
                <xdr:colOff>219075</xdr:colOff>
                <xdr:row>8</xdr:row>
                <xdr:rowOff>0</xdr:rowOff>
              </from>
              <to>
                <xdr:col>6</xdr:col>
                <xdr:colOff>523875</xdr:colOff>
                <xdr:row>8</xdr:row>
                <xdr:rowOff>219075</xdr:rowOff>
              </to>
            </anchor>
          </controlPr>
        </control>
      </mc:Choice>
      <mc:Fallback>
        <control shapeId="1111" r:id="rId21" name="OptionButton8"/>
      </mc:Fallback>
    </mc:AlternateContent>
    <mc:AlternateContent xmlns:mc="http://schemas.openxmlformats.org/markup-compatibility/2006">
      <mc:Choice Requires="x14">
        <control shapeId="1112" r:id="rId23" name="OptionButton9">
          <controlPr autoLine="0" linkedCell="K12" r:id="rId24">
            <anchor moveWithCells="1">
              <from>
                <xdr:col>3</xdr:col>
                <xdr:colOff>552450</xdr:colOff>
                <xdr:row>11</xdr:row>
                <xdr:rowOff>19050</xdr:rowOff>
              </from>
              <to>
                <xdr:col>3</xdr:col>
                <xdr:colOff>828675</xdr:colOff>
                <xdr:row>11</xdr:row>
                <xdr:rowOff>209550</xdr:rowOff>
              </to>
            </anchor>
          </controlPr>
        </control>
      </mc:Choice>
      <mc:Fallback>
        <control shapeId="1112" r:id="rId23" name="OptionButton9"/>
      </mc:Fallback>
    </mc:AlternateContent>
    <mc:AlternateContent xmlns:mc="http://schemas.openxmlformats.org/markup-compatibility/2006">
      <mc:Choice Requires="x14">
        <control shapeId="1113" r:id="rId25" name="OptionButton10">
          <controlPr autoLine="0" linkedCell="L12" r:id="rId26">
            <anchor moveWithCells="1">
              <from>
                <xdr:col>4</xdr:col>
                <xdr:colOff>552450</xdr:colOff>
                <xdr:row>11</xdr:row>
                <xdr:rowOff>19050</xdr:rowOff>
              </from>
              <to>
                <xdr:col>4</xdr:col>
                <xdr:colOff>828675</xdr:colOff>
                <xdr:row>11</xdr:row>
                <xdr:rowOff>219075</xdr:rowOff>
              </to>
            </anchor>
          </controlPr>
        </control>
      </mc:Choice>
      <mc:Fallback>
        <control shapeId="1113" r:id="rId25" name="OptionButton10"/>
      </mc:Fallback>
    </mc:AlternateContent>
    <mc:AlternateContent xmlns:mc="http://schemas.openxmlformats.org/markup-compatibility/2006">
      <mc:Choice Requires="x14">
        <control shapeId="1114" r:id="rId27" name="OptionButton11">
          <controlPr autoLine="0" linkedCell="M12" r:id="rId26">
            <anchor moveWithCells="1">
              <from>
                <xdr:col>5</xdr:col>
                <xdr:colOff>542925</xdr:colOff>
                <xdr:row>11</xdr:row>
                <xdr:rowOff>19050</xdr:rowOff>
              </from>
              <to>
                <xdr:col>5</xdr:col>
                <xdr:colOff>819150</xdr:colOff>
                <xdr:row>11</xdr:row>
                <xdr:rowOff>219075</xdr:rowOff>
              </to>
            </anchor>
          </controlPr>
        </control>
      </mc:Choice>
      <mc:Fallback>
        <control shapeId="1114" r:id="rId27" name="OptionButton11"/>
      </mc:Fallback>
    </mc:AlternateContent>
    <mc:AlternateContent xmlns:mc="http://schemas.openxmlformats.org/markup-compatibility/2006">
      <mc:Choice Requires="x14">
        <control shapeId="1115" r:id="rId28" name="OptionButton12">
          <controlPr autoLine="0" linkedCell="Q12" r:id="rId29">
            <anchor moveWithCells="1">
              <from>
                <xdr:col>6</xdr:col>
                <xdr:colOff>219075</xdr:colOff>
                <xdr:row>11</xdr:row>
                <xdr:rowOff>19050</xdr:rowOff>
              </from>
              <to>
                <xdr:col>6</xdr:col>
                <xdr:colOff>504825</xdr:colOff>
                <xdr:row>11</xdr:row>
                <xdr:rowOff>219075</xdr:rowOff>
              </to>
            </anchor>
          </controlPr>
        </control>
      </mc:Choice>
      <mc:Fallback>
        <control shapeId="1115" r:id="rId28" name="OptionButton12"/>
      </mc:Fallback>
    </mc:AlternateContent>
    <mc:AlternateContent xmlns:mc="http://schemas.openxmlformats.org/markup-compatibility/2006">
      <mc:Choice Requires="x14">
        <control shapeId="1116" r:id="rId30" name="OptionButton13">
          <controlPr autoLine="0" linkedCell="K15" r:id="rId31">
            <anchor moveWithCells="1">
              <from>
                <xdr:col>3</xdr:col>
                <xdr:colOff>552450</xdr:colOff>
                <xdr:row>14</xdr:row>
                <xdr:rowOff>9525</xdr:rowOff>
              </from>
              <to>
                <xdr:col>3</xdr:col>
                <xdr:colOff>800100</xdr:colOff>
                <xdr:row>14</xdr:row>
                <xdr:rowOff>219075</xdr:rowOff>
              </to>
            </anchor>
          </controlPr>
        </control>
      </mc:Choice>
      <mc:Fallback>
        <control shapeId="1116" r:id="rId30" name="OptionButton13"/>
      </mc:Fallback>
    </mc:AlternateContent>
    <mc:AlternateContent xmlns:mc="http://schemas.openxmlformats.org/markup-compatibility/2006">
      <mc:Choice Requires="x14">
        <control shapeId="1117" r:id="rId32" name="OptionButton14">
          <controlPr autoLine="0" linkedCell="L15" r:id="rId33">
            <anchor moveWithCells="1">
              <from>
                <xdr:col>4</xdr:col>
                <xdr:colOff>552450</xdr:colOff>
                <xdr:row>14</xdr:row>
                <xdr:rowOff>9525</xdr:rowOff>
              </from>
              <to>
                <xdr:col>4</xdr:col>
                <xdr:colOff>809625</xdr:colOff>
                <xdr:row>14</xdr:row>
                <xdr:rowOff>219075</xdr:rowOff>
              </to>
            </anchor>
          </controlPr>
        </control>
      </mc:Choice>
      <mc:Fallback>
        <control shapeId="1117" r:id="rId32" name="OptionButton14"/>
      </mc:Fallback>
    </mc:AlternateContent>
    <mc:AlternateContent xmlns:mc="http://schemas.openxmlformats.org/markup-compatibility/2006">
      <mc:Choice Requires="x14">
        <control shapeId="1118" r:id="rId34" name="OptionButton15">
          <controlPr autoLine="0" linkedCell="M15" r:id="rId33">
            <anchor moveWithCells="1">
              <from>
                <xdr:col>5</xdr:col>
                <xdr:colOff>542925</xdr:colOff>
                <xdr:row>14</xdr:row>
                <xdr:rowOff>9525</xdr:rowOff>
              </from>
              <to>
                <xdr:col>5</xdr:col>
                <xdr:colOff>800100</xdr:colOff>
                <xdr:row>14</xdr:row>
                <xdr:rowOff>219075</xdr:rowOff>
              </to>
            </anchor>
          </controlPr>
        </control>
      </mc:Choice>
      <mc:Fallback>
        <control shapeId="1118" r:id="rId34" name="OptionButton15"/>
      </mc:Fallback>
    </mc:AlternateContent>
    <mc:AlternateContent xmlns:mc="http://schemas.openxmlformats.org/markup-compatibility/2006">
      <mc:Choice Requires="x14">
        <control shapeId="1119" r:id="rId35" name="OptionButton16">
          <controlPr autoLine="0" linkedCell="Q15" r:id="rId36">
            <anchor moveWithCells="1">
              <from>
                <xdr:col>6</xdr:col>
                <xdr:colOff>219075</xdr:colOff>
                <xdr:row>14</xdr:row>
                <xdr:rowOff>9525</xdr:rowOff>
              </from>
              <to>
                <xdr:col>6</xdr:col>
                <xdr:colOff>485775</xdr:colOff>
                <xdr:row>14</xdr:row>
                <xdr:rowOff>219075</xdr:rowOff>
              </to>
            </anchor>
          </controlPr>
        </control>
      </mc:Choice>
      <mc:Fallback>
        <control shapeId="1119" r:id="rId35" name="OptionButton16"/>
      </mc:Fallback>
    </mc:AlternateContent>
    <mc:AlternateContent xmlns:mc="http://schemas.openxmlformats.org/markup-compatibility/2006">
      <mc:Choice Requires="x14">
        <control shapeId="1120" r:id="rId37" name="OptionButton17">
          <controlPr autoLine="0" linkedCell="K18" r:id="rId38">
            <anchor moveWithCells="1">
              <from>
                <xdr:col>3</xdr:col>
                <xdr:colOff>552450</xdr:colOff>
                <xdr:row>16</xdr:row>
                <xdr:rowOff>466725</xdr:rowOff>
              </from>
              <to>
                <xdr:col>3</xdr:col>
                <xdr:colOff>838200</xdr:colOff>
                <xdr:row>17</xdr:row>
                <xdr:rowOff>219075</xdr:rowOff>
              </to>
            </anchor>
          </controlPr>
        </control>
      </mc:Choice>
      <mc:Fallback>
        <control shapeId="1120" r:id="rId37" name="OptionButton17"/>
      </mc:Fallback>
    </mc:AlternateContent>
    <mc:AlternateContent xmlns:mc="http://schemas.openxmlformats.org/markup-compatibility/2006">
      <mc:Choice Requires="x14">
        <control shapeId="1122" r:id="rId39" name="OptionButton18">
          <controlPr autoLine="0" linkedCell="L18" r:id="rId38">
            <anchor moveWithCells="1">
              <from>
                <xdr:col>4</xdr:col>
                <xdr:colOff>552450</xdr:colOff>
                <xdr:row>16</xdr:row>
                <xdr:rowOff>466725</xdr:rowOff>
              </from>
              <to>
                <xdr:col>4</xdr:col>
                <xdr:colOff>838200</xdr:colOff>
                <xdr:row>17</xdr:row>
                <xdr:rowOff>219075</xdr:rowOff>
              </to>
            </anchor>
          </controlPr>
        </control>
      </mc:Choice>
      <mc:Fallback>
        <control shapeId="1122" r:id="rId39" name="OptionButton18"/>
      </mc:Fallback>
    </mc:AlternateContent>
    <mc:AlternateContent xmlns:mc="http://schemas.openxmlformats.org/markup-compatibility/2006">
      <mc:Choice Requires="x14">
        <control shapeId="1123" r:id="rId40" name="OptionButton19">
          <controlPr autoLine="0" linkedCell="M18" r:id="rId38">
            <anchor moveWithCells="1">
              <from>
                <xdr:col>5</xdr:col>
                <xdr:colOff>542925</xdr:colOff>
                <xdr:row>16</xdr:row>
                <xdr:rowOff>466725</xdr:rowOff>
              </from>
              <to>
                <xdr:col>5</xdr:col>
                <xdr:colOff>828675</xdr:colOff>
                <xdr:row>17</xdr:row>
                <xdr:rowOff>219075</xdr:rowOff>
              </to>
            </anchor>
          </controlPr>
        </control>
      </mc:Choice>
      <mc:Fallback>
        <control shapeId="1123" r:id="rId40" name="OptionButton19"/>
      </mc:Fallback>
    </mc:AlternateContent>
    <mc:AlternateContent xmlns:mc="http://schemas.openxmlformats.org/markup-compatibility/2006">
      <mc:Choice Requires="x14">
        <control shapeId="1124" r:id="rId41" name="OptionButton20">
          <controlPr autoLine="0" linkedCell="Q18" r:id="rId42">
            <anchor moveWithCells="1">
              <from>
                <xdr:col>6</xdr:col>
                <xdr:colOff>219075</xdr:colOff>
                <xdr:row>16</xdr:row>
                <xdr:rowOff>466725</xdr:rowOff>
              </from>
              <to>
                <xdr:col>6</xdr:col>
                <xdr:colOff>514350</xdr:colOff>
                <xdr:row>17</xdr:row>
                <xdr:rowOff>219075</xdr:rowOff>
              </to>
            </anchor>
          </controlPr>
        </control>
      </mc:Choice>
      <mc:Fallback>
        <control shapeId="1124" r:id="rId41" name="OptionButton20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1"/>
  <dimension ref="A1:AF41"/>
  <sheetViews>
    <sheetView showGridLines="0" view="pageLayout" zoomScaleNormal="80" workbookViewId="0">
      <selection activeCell="AK9" sqref="AK9"/>
    </sheetView>
  </sheetViews>
  <sheetFormatPr baseColWidth="10" defaultColWidth="11.42578125" defaultRowHeight="15" x14ac:dyDescent="0.25"/>
  <cols>
    <col min="1" max="1" width="1.42578125" style="93" customWidth="1"/>
    <col min="2" max="2" width="8.28515625" style="93" customWidth="1"/>
    <col min="3" max="3" width="10.5703125" style="270" customWidth="1"/>
    <col min="4" max="4" width="5.5703125" style="270" customWidth="1"/>
    <col min="5" max="5" width="8.28515625" style="270" customWidth="1"/>
    <col min="6" max="6" width="17" style="270" customWidth="1"/>
    <col min="7" max="7" width="8.28515625" style="270" customWidth="1"/>
    <col min="8" max="8" width="3.85546875" style="270" customWidth="1"/>
    <col min="9" max="9" width="4.28515625" style="270" customWidth="1"/>
    <col min="10" max="15" width="8.28515625" style="270" customWidth="1"/>
    <col min="16" max="16" width="11.7109375" style="93" customWidth="1"/>
    <col min="17" max="17" width="1.28515625" style="95" hidden="1" customWidth="1"/>
    <col min="18" max="31" width="6.140625" style="4" hidden="1" customWidth="1"/>
    <col min="32" max="32" width="11.42578125" style="93" hidden="1" customWidth="1"/>
    <col min="33" max="34" width="0" style="93" hidden="1" customWidth="1"/>
    <col min="35" max="16384" width="11.42578125" style="93"/>
  </cols>
  <sheetData>
    <row r="1" spans="1:31" ht="37.5" customHeight="1" x14ac:dyDescent="0.25"/>
    <row r="2" spans="1:31" ht="14.25" customHeight="1" x14ac:dyDescent="0.25">
      <c r="A2" s="271"/>
      <c r="B2" s="96"/>
      <c r="C2" s="272"/>
      <c r="D2" s="272"/>
      <c r="E2" s="272"/>
      <c r="F2" s="272"/>
      <c r="G2" s="272"/>
      <c r="H2" s="272"/>
      <c r="I2" s="272"/>
      <c r="J2" s="272"/>
      <c r="K2" s="272"/>
      <c r="L2" s="273"/>
      <c r="M2" s="273"/>
      <c r="N2" s="273"/>
      <c r="O2" s="273"/>
      <c r="P2" s="271"/>
    </row>
    <row r="3" spans="1:31" x14ac:dyDescent="0.25">
      <c r="A3" s="271"/>
      <c r="B3" s="286" t="s">
        <v>53</v>
      </c>
      <c r="C3" s="274"/>
      <c r="D3" s="290" t="s">
        <v>52</v>
      </c>
      <c r="E3" s="285"/>
      <c r="F3" s="291"/>
      <c r="G3" s="273"/>
      <c r="H3" s="273"/>
      <c r="I3" s="273"/>
      <c r="J3" s="273"/>
      <c r="K3" s="275"/>
      <c r="L3" s="273"/>
      <c r="M3" s="273"/>
      <c r="N3" s="273"/>
      <c r="O3" s="273"/>
      <c r="P3" s="271"/>
    </row>
    <row r="4" spans="1:31" x14ac:dyDescent="0.25">
      <c r="A4" s="271"/>
      <c r="B4" s="287" t="s">
        <v>58</v>
      </c>
      <c r="C4" s="274"/>
      <c r="D4" s="289" t="s">
        <v>52</v>
      </c>
      <c r="E4" s="291"/>
      <c r="F4" s="288"/>
      <c r="G4" s="292"/>
      <c r="H4" s="273"/>
      <c r="I4" s="273"/>
      <c r="J4" s="273"/>
      <c r="K4" s="275"/>
      <c r="L4" s="273"/>
      <c r="M4" s="273"/>
      <c r="N4" s="273"/>
      <c r="O4" s="273"/>
      <c r="P4" s="271"/>
    </row>
    <row r="5" spans="1:31" x14ac:dyDescent="0.25">
      <c r="A5" s="271"/>
      <c r="B5" s="271"/>
      <c r="C5" s="273"/>
      <c r="D5" s="273"/>
      <c r="E5" s="273"/>
      <c r="F5" s="273"/>
      <c r="G5" s="273"/>
      <c r="H5" s="273"/>
      <c r="I5" s="273"/>
      <c r="J5" s="273"/>
      <c r="K5" s="276"/>
      <c r="L5" s="273"/>
      <c r="M5" s="273"/>
      <c r="N5" s="273"/>
      <c r="O5" s="273"/>
      <c r="P5" s="271"/>
    </row>
    <row r="6" spans="1:31" ht="15.75" thickBot="1" x14ac:dyDescent="0.3">
      <c r="A6" s="271"/>
      <c r="B6" s="271"/>
      <c r="C6" s="273"/>
      <c r="D6" s="273"/>
      <c r="E6" s="273"/>
      <c r="F6" s="273"/>
      <c r="G6" s="273"/>
      <c r="H6" s="273"/>
      <c r="I6" s="273"/>
      <c r="J6" s="273"/>
      <c r="K6" s="275"/>
      <c r="L6" s="273"/>
      <c r="M6" s="273"/>
      <c r="N6" s="273"/>
      <c r="O6" s="273"/>
      <c r="P6" s="271"/>
    </row>
    <row r="7" spans="1:31" ht="16.5" x14ac:dyDescent="0.25">
      <c r="A7" s="271"/>
      <c r="B7" s="271"/>
      <c r="C7" s="273"/>
      <c r="D7" s="273"/>
      <c r="E7" s="273"/>
      <c r="F7" s="273"/>
      <c r="G7" s="273"/>
      <c r="H7" s="273"/>
      <c r="I7" s="273"/>
      <c r="J7" s="273"/>
      <c r="K7" s="275"/>
      <c r="L7" s="273"/>
      <c r="M7" s="273"/>
      <c r="N7" s="273"/>
      <c r="O7" s="273"/>
      <c r="P7" s="271"/>
      <c r="R7" s="75" t="s">
        <v>37</v>
      </c>
      <c r="S7" s="323" t="s">
        <v>188</v>
      </c>
      <c r="T7" s="324"/>
      <c r="U7" s="325"/>
      <c r="V7" s="323" t="s">
        <v>189</v>
      </c>
      <c r="W7" s="325"/>
      <c r="X7" s="323" t="s">
        <v>190</v>
      </c>
      <c r="Y7" s="324"/>
      <c r="Z7" s="325"/>
      <c r="AA7" s="323" t="s">
        <v>191</v>
      </c>
      <c r="AB7" s="325"/>
      <c r="AC7" s="323" t="s">
        <v>192</v>
      </c>
      <c r="AD7" s="324"/>
      <c r="AE7" s="326"/>
    </row>
    <row r="8" spans="1:31" x14ac:dyDescent="0.25">
      <c r="A8" s="271"/>
      <c r="B8" s="271"/>
      <c r="C8" s="273"/>
      <c r="D8" s="273"/>
      <c r="E8" s="273"/>
      <c r="F8" s="273"/>
      <c r="G8" s="273"/>
      <c r="H8" s="273"/>
      <c r="I8" s="273"/>
      <c r="J8" s="273"/>
      <c r="K8" s="275"/>
      <c r="L8" s="273"/>
      <c r="M8" s="273"/>
      <c r="N8" s="273"/>
      <c r="O8" s="273"/>
      <c r="P8" s="271"/>
      <c r="R8" s="76"/>
      <c r="S8" s="323">
        <f>Politica!U29</f>
        <v>0</v>
      </c>
      <c r="T8" s="324"/>
      <c r="U8" s="325"/>
      <c r="V8" s="323">
        <f>'Tempo libero'!U20</f>
        <v>0</v>
      </c>
      <c r="W8" s="325"/>
      <c r="X8" s="323">
        <f>'Consulenza e sostegno'!U26</f>
        <v>0</v>
      </c>
      <c r="Y8" s="324"/>
      <c r="Z8" s="325"/>
      <c r="AA8" s="323">
        <f>'Educazione e formazione'!V20</f>
        <v>0</v>
      </c>
      <c r="AB8" s="325"/>
      <c r="AC8" s="323">
        <f>Territorio!U23</f>
        <v>0</v>
      </c>
      <c r="AD8" s="324"/>
      <c r="AE8" s="326"/>
    </row>
    <row r="9" spans="1:31" ht="54" x14ac:dyDescent="0.25">
      <c r="A9" s="271"/>
      <c r="B9" s="271"/>
      <c r="C9" s="273"/>
      <c r="D9" s="273"/>
      <c r="E9" s="273"/>
      <c r="F9" s="273"/>
      <c r="G9" s="273"/>
      <c r="H9" s="273"/>
      <c r="I9" s="273"/>
      <c r="J9" s="273"/>
      <c r="K9" s="275"/>
      <c r="L9" s="273"/>
      <c r="M9" s="273"/>
      <c r="N9" s="273"/>
      <c r="O9" s="273"/>
      <c r="P9" s="271"/>
      <c r="R9" s="77" t="s">
        <v>36</v>
      </c>
      <c r="S9" s="78" t="str">
        <f>Politica!U9</f>
        <v xml:space="preserve">Strutture organizzative
</v>
      </c>
      <c r="T9" s="79" t="str">
        <f>Politica!U15</f>
        <v>Partecipazione</v>
      </c>
      <c r="U9" s="80" t="str">
        <f>Politica!U24</f>
        <v>Strategia</v>
      </c>
      <c r="V9" s="78" t="str">
        <f>'Tempo libero'!U9</f>
        <v>Attività in seno alle società</v>
      </c>
      <c r="W9" s="80" t="str">
        <f>'Tempo libero'!U15</f>
        <v>Opportunità di svago</v>
      </c>
      <c r="X9" s="78" t="str">
        <f>'Consulenza e sostegno'!U9</f>
        <v>Offerte di consulenza</v>
      </c>
      <c r="Y9" s="81" t="str">
        <f>'Consulenza e sostegno'!U15</f>
        <v>Servizi di assistenza e sostegno</v>
      </c>
      <c r="Z9" s="80" t="str">
        <f>'Consulenza e sostegno'!U21</f>
        <v>Assistenza sanitaria</v>
      </c>
      <c r="AA9" s="78" t="str">
        <f>'Educazione e formazione'!V9</f>
        <v>Eventi informativi</v>
      </c>
      <c r="AB9" s="80" t="str">
        <f>'Educazione e formazione'!V15</f>
        <v>Materiale informativo</v>
      </c>
      <c r="AC9" s="78" t="str">
        <f>Territorio!U6</f>
        <v xml:space="preserve">Benessere
</v>
      </c>
      <c r="AD9" s="79" t="str">
        <f>Territorio!U12</f>
        <v>Spazi di movimento e d'incontro</v>
      </c>
      <c r="AE9" s="82" t="str">
        <f>Territorio!U18</f>
        <v>Mobilità</v>
      </c>
    </row>
    <row r="10" spans="1:31" ht="15.75" thickBot="1" x14ac:dyDescent="0.3">
      <c r="A10" s="271"/>
      <c r="B10" s="271"/>
      <c r="C10" s="273"/>
      <c r="D10" s="273"/>
      <c r="E10" s="273"/>
      <c r="F10" s="273"/>
      <c r="G10" s="273"/>
      <c r="H10" s="273"/>
      <c r="I10" s="273"/>
      <c r="J10" s="273"/>
      <c r="K10" s="275"/>
      <c r="L10" s="273"/>
      <c r="M10" s="273"/>
      <c r="N10" s="273"/>
      <c r="O10" s="273"/>
      <c r="P10" s="271"/>
      <c r="R10" s="83" t="s">
        <v>48</v>
      </c>
      <c r="S10" s="84">
        <f>Politica!T9</f>
        <v>0</v>
      </c>
      <c r="T10" s="85">
        <f>Politica!T15</f>
        <v>0</v>
      </c>
      <c r="U10" s="86">
        <f>Politica!T24</f>
        <v>0</v>
      </c>
      <c r="V10" s="84">
        <f>'Tempo libero'!T9</f>
        <v>0</v>
      </c>
      <c r="W10" s="86">
        <f>'Tempo libero'!T15</f>
        <v>0</v>
      </c>
      <c r="X10" s="87">
        <f>'Consulenza e sostegno'!T9</f>
        <v>0</v>
      </c>
      <c r="Y10" s="88">
        <f>'Consulenza e sostegno'!T15</f>
        <v>0</v>
      </c>
      <c r="Z10" s="89">
        <f>'Consulenza e sostegno'!T21</f>
        <v>0</v>
      </c>
      <c r="AA10" s="87">
        <f>'Educazione e formazione'!U9</f>
        <v>0</v>
      </c>
      <c r="AB10" s="89">
        <f>'Educazione e formazione'!U15</f>
        <v>0</v>
      </c>
      <c r="AC10" s="84">
        <f>Territorio!T6</f>
        <v>0</v>
      </c>
      <c r="AD10" s="85">
        <f>Territorio!T12</f>
        <v>0</v>
      </c>
      <c r="AE10" s="90">
        <f>Territorio!T18</f>
        <v>0</v>
      </c>
    </row>
    <row r="11" spans="1:31" x14ac:dyDescent="0.25">
      <c r="A11" s="271"/>
      <c r="B11" s="271"/>
      <c r="C11" s="273"/>
      <c r="D11" s="273"/>
      <c r="E11" s="273"/>
      <c r="F11" s="273"/>
      <c r="G11" s="273"/>
      <c r="H11" s="273"/>
      <c r="I11" s="273"/>
      <c r="J11" s="273"/>
      <c r="K11" s="275"/>
      <c r="L11" s="273"/>
      <c r="M11" s="273"/>
      <c r="N11" s="273"/>
      <c r="O11" s="273"/>
      <c r="P11" s="271"/>
    </row>
    <row r="12" spans="1:31" x14ac:dyDescent="0.25">
      <c r="A12" s="271"/>
      <c r="B12" s="271"/>
      <c r="C12" s="273"/>
      <c r="D12" s="273"/>
      <c r="E12" s="273"/>
      <c r="F12" s="273"/>
      <c r="G12" s="273"/>
      <c r="H12" s="273"/>
      <c r="I12" s="273"/>
      <c r="J12" s="273"/>
      <c r="K12" s="275"/>
      <c r="L12" s="273"/>
      <c r="M12" s="273"/>
      <c r="N12" s="273"/>
      <c r="O12" s="273"/>
      <c r="P12" s="271"/>
    </row>
    <row r="13" spans="1:31" x14ac:dyDescent="0.25">
      <c r="A13" s="271"/>
      <c r="B13" s="271"/>
      <c r="C13" s="273"/>
      <c r="D13" s="273"/>
      <c r="E13" s="273"/>
      <c r="F13" s="273"/>
      <c r="G13" s="273"/>
      <c r="H13" s="273"/>
      <c r="I13" s="273"/>
      <c r="J13" s="273"/>
      <c r="K13" s="275"/>
      <c r="L13" s="273"/>
      <c r="M13" s="273"/>
      <c r="N13" s="273"/>
      <c r="O13" s="273"/>
      <c r="P13" s="271"/>
    </row>
    <row r="14" spans="1:31" x14ac:dyDescent="0.25">
      <c r="A14" s="271"/>
      <c r="B14" s="271"/>
      <c r="C14" s="273"/>
      <c r="D14" s="273"/>
      <c r="E14" s="273"/>
      <c r="F14" s="273"/>
      <c r="G14" s="273"/>
      <c r="H14" s="273"/>
      <c r="I14" s="273"/>
      <c r="J14" s="273"/>
      <c r="K14" s="276"/>
      <c r="L14" s="273"/>
      <c r="M14" s="273"/>
      <c r="N14" s="273"/>
      <c r="O14" s="273"/>
      <c r="P14" s="271"/>
    </row>
    <row r="15" spans="1:31" x14ac:dyDescent="0.25">
      <c r="A15" s="271"/>
      <c r="B15" s="271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1"/>
    </row>
    <row r="16" spans="1:31" x14ac:dyDescent="0.25">
      <c r="A16" s="271"/>
      <c r="B16" s="271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1"/>
    </row>
    <row r="17" spans="1:31" s="144" customFormat="1" ht="9" x14ac:dyDescent="0.15">
      <c r="A17" s="277"/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7"/>
      <c r="Q17" s="279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144" customFormat="1" ht="9" x14ac:dyDescent="0.15">
      <c r="A18" s="277"/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7"/>
      <c r="Q18" s="279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144" customFormat="1" ht="9" x14ac:dyDescent="0.15">
      <c r="A19" s="277"/>
      <c r="B19" s="277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7"/>
      <c r="Q19" s="279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144" customFormat="1" ht="9" customHeight="1" x14ac:dyDescent="0.15">
      <c r="A20" s="277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9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82" customFormat="1" ht="9" customHeight="1" x14ac:dyDescent="0.15">
      <c r="A21" s="280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1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</row>
    <row r="22" spans="1:31" s="144" customFormat="1" ht="9" x14ac:dyDescent="0.15">
      <c r="A22" s="277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9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144" customFormat="1" ht="9" x14ac:dyDescent="0.15">
      <c r="A23" s="277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9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79" customFormat="1" ht="9" x14ac:dyDescent="0.15">
      <c r="A24" s="277"/>
      <c r="B24" s="277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77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</row>
    <row r="25" spans="1:31" s="144" customFormat="1" ht="9" x14ac:dyDescent="0.15">
      <c r="A25" s="277"/>
      <c r="B25" s="110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7"/>
      <c r="Q25" s="279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144" customFormat="1" ht="9" x14ac:dyDescent="0.15">
      <c r="A26" s="277"/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7"/>
      <c r="Q26" s="279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144" customFormat="1" ht="9" x14ac:dyDescent="0.15">
      <c r="A27" s="277"/>
      <c r="B27" s="277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7"/>
      <c r="Q27" s="279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144" customFormat="1" ht="9" x14ac:dyDescent="0.15">
      <c r="A28" s="277"/>
      <c r="B28" s="280" t="s">
        <v>183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7"/>
      <c r="Q28" s="279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144" customFormat="1" ht="9" x14ac:dyDescent="0.15">
      <c r="A29" s="277"/>
      <c r="B29" s="277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7"/>
      <c r="Q29" s="279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144" customFormat="1" ht="9" x14ac:dyDescent="0.15">
      <c r="A30" s="277"/>
      <c r="B30" s="277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7"/>
      <c r="Q30" s="279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144" customFormat="1" ht="9" x14ac:dyDescent="0.15">
      <c r="A31" s="277"/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7"/>
      <c r="Q31" s="279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144" customFormat="1" ht="9" x14ac:dyDescent="0.15">
      <c r="A32" s="277"/>
      <c r="B32" s="277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7"/>
      <c r="Q32" s="279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144" customFormat="1" ht="9" x14ac:dyDescent="0.15">
      <c r="A33" s="277"/>
      <c r="B33" s="277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7"/>
      <c r="Q33" s="279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144" customFormat="1" ht="9" x14ac:dyDescent="0.15">
      <c r="A34" s="277"/>
      <c r="B34" s="277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7"/>
      <c r="Q34" s="279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144" customFormat="1" ht="9" x14ac:dyDescent="0.15">
      <c r="A35" s="277"/>
      <c r="B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7"/>
      <c r="Q35" s="279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144" customFormat="1" ht="9" x14ac:dyDescent="0.15">
      <c r="A36" s="277"/>
      <c r="B36" s="277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7"/>
      <c r="Q36" s="27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144" customFormat="1" ht="9" x14ac:dyDescent="0.15">
      <c r="A37" s="277"/>
      <c r="B37" s="277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7"/>
      <c r="Q37" s="27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144" customFormat="1" ht="9" x14ac:dyDescent="0.15"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Q38" s="27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44" customFormat="1" ht="9" x14ac:dyDescent="0.15"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Q39" s="279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144" customFormat="1" ht="9" x14ac:dyDescent="0.15">
      <c r="C40" s="298" t="s">
        <v>196</v>
      </c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Q40" s="279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44" customFormat="1" ht="9" x14ac:dyDescent="0.15"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Q41" s="279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</sheetData>
  <sheetProtection algorithmName="SHA-512" hashValue="T75mGFGriWiUfgLUH0UuC6vYBShqJPMxPDcRK21zhzowNziisVaQO26y51Q2nj3/9eKk2+Up+blbl+hLwBhsCw==" saltValue="isq0UN0CepjwiFfAkkZ66A==" spinCount="100000" sheet="1" objects="1" scenarios="1"/>
  <mergeCells count="10">
    <mergeCell ref="S7:U7"/>
    <mergeCell ref="V7:W7"/>
    <mergeCell ref="AC7:AE7"/>
    <mergeCell ref="AA7:AB7"/>
    <mergeCell ref="X7:Z7"/>
    <mergeCell ref="X8:Z8"/>
    <mergeCell ref="AA8:AB8"/>
    <mergeCell ref="V8:W8"/>
    <mergeCell ref="AC8:AE8"/>
    <mergeCell ref="S8:U8"/>
  </mergeCells>
  <pageMargins left="0.78740157480314965" right="0.74803149606299213" top="0.6692913385826772" bottom="0.39370078740157483" header="0.31496062992125984" footer="0.31496062992125984"/>
  <pageSetup paperSize="9" fitToWidth="0" fitToHeight="0" orientation="landscape" r:id="rId1"/>
  <headerFooter>
    <oddHeader xml:space="preserve">&amp;C </oddHeader>
    <oddFooter xml:space="preserve">&amp;C 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TextBox1">
          <controlPr autoLine="0" autoPict="0" r:id="rId5">
            <anchor moveWithCells="1">
              <from>
                <xdr:col>2</xdr:col>
                <xdr:colOff>600075</xdr:colOff>
                <xdr:row>26</xdr:row>
                <xdr:rowOff>76200</xdr:rowOff>
              </from>
              <to>
                <xdr:col>15</xdr:col>
                <xdr:colOff>771525</xdr:colOff>
                <xdr:row>28</xdr:row>
                <xdr:rowOff>19050</xdr:rowOff>
              </to>
            </anchor>
          </controlPr>
        </control>
      </mc:Choice>
      <mc:Fallback>
        <control shapeId="18433" r:id="rId4" name="Text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CABAE969B81C48BC8316C62FB43803" ma:contentTypeVersion="1" ma:contentTypeDescription="Ein neues Dokument erstellen." ma:contentTypeScope="" ma:versionID="44bb368577adfb59a772e7d38358450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24c94372c891064ad779b0aa8ef009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3C838-C5FC-482D-AFE4-32137E0DD2A6}"/>
</file>

<file path=customXml/itemProps2.xml><?xml version="1.0" encoding="utf-8"?>
<ds:datastoreItem xmlns:ds="http://schemas.openxmlformats.org/officeDocument/2006/customXml" ds:itemID="{5D074151-6A7B-457C-A2A6-3385A2F13FDD}"/>
</file>

<file path=customXml/itemProps3.xml><?xml version="1.0" encoding="utf-8"?>
<ds:datastoreItem xmlns:ds="http://schemas.openxmlformats.org/officeDocument/2006/customXml" ds:itemID="{6A7A480B-9D46-456E-B210-85ADCB39F4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Comune</vt:lpstr>
      <vt:lpstr>Politica</vt:lpstr>
      <vt:lpstr>Tempo libero</vt:lpstr>
      <vt:lpstr>Consulenza e sostegno</vt:lpstr>
      <vt:lpstr>Educazione e formazione</vt:lpstr>
      <vt:lpstr>Territorio</vt:lpstr>
      <vt:lpstr>Spider</vt:lpstr>
    </vt:vector>
  </TitlesOfParts>
  <Company>radix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Weber</dc:creator>
  <cp:lastModifiedBy>Yves Weber</cp:lastModifiedBy>
  <cp:lastPrinted>2018-07-06T11:32:22Z</cp:lastPrinted>
  <dcterms:created xsi:type="dcterms:W3CDTF">2017-08-08T10:22:06Z</dcterms:created>
  <dcterms:modified xsi:type="dcterms:W3CDTF">2020-02-07T14:21:55Z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0x01010001CABAE969B81C48BC8316C62FB43803</vt:lpwstr>
  </property>
</Properties>
</file>