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ampas\Desktop\"/>
    </mc:Choice>
  </mc:AlternateContent>
  <bookViews>
    <workbookView xWindow="120" yWindow="75" windowWidth="18795" windowHeight="12270" tabRatio="806"/>
  </bookViews>
  <sheets>
    <sheet name="Fabbisogno" sheetId="6" r:id="rId1"/>
    <sheet name="Info" sheetId="8" r:id="rId2"/>
    <sheet name="Comune_Istituti" sheetId="7" state="hidden" r:id="rId3"/>
  </sheets>
  <definedNames>
    <definedName name="adresse">Comune_Istituti!$B$1:$D$103</definedName>
    <definedName name="_xlnm.Print_Area" localSheetId="0">Fabbisogno!$A$1:$D$31</definedName>
    <definedName name="Einrichtungen">#REF!:#REF!</definedName>
    <definedName name="Gemeinde">Comune_Istituti!$A$1:$D$103</definedName>
    <definedName name="Gemeinden">#REF!</definedName>
  </definedNames>
  <calcPr calcId="162913" concurrentManualCount="4"/>
</workbook>
</file>

<file path=xl/calcChain.xml><?xml version="1.0" encoding="utf-8"?>
<calcChain xmlns="http://schemas.openxmlformats.org/spreadsheetml/2006/main">
  <c r="B9" i="6" l="1"/>
  <c r="B11" i="6" l="1"/>
  <c r="B10" i="6"/>
  <c r="C7" i="6"/>
  <c r="D22" i="6"/>
  <c r="D2" i="6"/>
</calcChain>
</file>

<file path=xl/sharedStrings.xml><?xml version="1.0" encoding="utf-8"?>
<sst xmlns="http://schemas.openxmlformats.org/spreadsheetml/2006/main" count="495" uniqueCount="391">
  <si>
    <t>Gemeinde</t>
  </si>
  <si>
    <t>Andeer</t>
  </si>
  <si>
    <t>Arosa</t>
  </si>
  <si>
    <t>Avers</t>
  </si>
  <si>
    <t>Bever</t>
  </si>
  <si>
    <t>Bonaduz</t>
  </si>
  <si>
    <t>Breil/Brigels</t>
  </si>
  <si>
    <t>Brusio</t>
  </si>
  <si>
    <t>Buseno</t>
  </si>
  <si>
    <t>Cama</t>
  </si>
  <si>
    <t>Castaneda</t>
  </si>
  <si>
    <t>Cazis</t>
  </si>
  <si>
    <t>Celerina / Schlarigna</t>
  </si>
  <si>
    <t>Chur</t>
  </si>
  <si>
    <t>Churwalden</t>
  </si>
  <si>
    <t>Davos</t>
  </si>
  <si>
    <t>Disentis/Mustér</t>
  </si>
  <si>
    <t>Domat/Ems</t>
  </si>
  <si>
    <t>Falera</t>
  </si>
  <si>
    <t>Felsberg</t>
  </si>
  <si>
    <t>Fideris</t>
  </si>
  <si>
    <t>Fläsch</t>
  </si>
  <si>
    <t>Flerden</t>
  </si>
  <si>
    <t>Flims</t>
  </si>
  <si>
    <t>Furna</t>
  </si>
  <si>
    <t>Fürstenau</t>
  </si>
  <si>
    <t>Grono</t>
  </si>
  <si>
    <t>Grüsch</t>
  </si>
  <si>
    <t>Jenaz</t>
  </si>
  <si>
    <t>Jenins</t>
  </si>
  <si>
    <t>Küblis</t>
  </si>
  <si>
    <t>Laax</t>
  </si>
  <si>
    <t>Lantsch/Lenz</t>
  </si>
  <si>
    <t>Lostallo</t>
  </si>
  <si>
    <t>Luzein</t>
  </si>
  <si>
    <t>Madulain</t>
  </si>
  <si>
    <t>Maienfeld</t>
  </si>
  <si>
    <t>Malans</t>
  </si>
  <si>
    <t>Masein</t>
  </si>
  <si>
    <t>Mesocco</t>
  </si>
  <si>
    <t>Pontresina</t>
  </si>
  <si>
    <t>Poschiavo</t>
  </si>
  <si>
    <t>Rhäzüns</t>
  </si>
  <si>
    <t>Rongellen</t>
  </si>
  <si>
    <t>Rossa</t>
  </si>
  <si>
    <t>Rothenbrunnen</t>
  </si>
  <si>
    <t>Samedan</t>
  </si>
  <si>
    <t>Samnaun</t>
  </si>
  <si>
    <t>San Vittore</t>
  </si>
  <si>
    <t>S-chanf</t>
  </si>
  <si>
    <t>Scharans</t>
  </si>
  <si>
    <t>Schluein</t>
  </si>
  <si>
    <t>Scuol</t>
  </si>
  <si>
    <t>Silvaplana</t>
  </si>
  <si>
    <t>Soazza</t>
  </si>
  <si>
    <t>St. Moritz</t>
  </si>
  <si>
    <t>Sufers</t>
  </si>
  <si>
    <t>Sumvitg</t>
  </si>
  <si>
    <t>Tamins</t>
  </si>
  <si>
    <t>Thusis</t>
  </si>
  <si>
    <t>Trimmis</t>
  </si>
  <si>
    <t>Trin</t>
  </si>
  <si>
    <t>Trun</t>
  </si>
  <si>
    <t>Tschappina</t>
  </si>
  <si>
    <t>Tujetsch</t>
  </si>
  <si>
    <t>Untervaz</t>
  </si>
  <si>
    <t>Urmein</t>
  </si>
  <si>
    <t>Vals</t>
  </si>
  <si>
    <t>Vaz/Obervaz</t>
  </si>
  <si>
    <t>Zernez</t>
  </si>
  <si>
    <t>Zillis-Reischen</t>
  </si>
  <si>
    <t>Zizers</t>
  </si>
  <si>
    <t>Zuoz</t>
  </si>
  <si>
    <t>Ferrera</t>
  </si>
  <si>
    <t>Val Müstair</t>
  </si>
  <si>
    <t>Tschiertschen-Praden</t>
  </si>
  <si>
    <t>Bregaglia</t>
  </si>
  <si>
    <t>Einrichtungen</t>
  </si>
  <si>
    <t>Landquart</t>
  </si>
  <si>
    <t>Safiental</t>
  </si>
  <si>
    <t>Valsot</t>
  </si>
  <si>
    <t>Albula/Alvra</t>
  </si>
  <si>
    <t>Domleschg</t>
  </si>
  <si>
    <t>Surses</t>
  </si>
  <si>
    <t>Anschrift</t>
  </si>
  <si>
    <t>Adresse</t>
  </si>
  <si>
    <t>Ort</t>
  </si>
  <si>
    <t>Gemeindeverwaltung</t>
  </si>
  <si>
    <t>Veia Baselgia 6</t>
  </si>
  <si>
    <t>Rathaus, Postfach 165</t>
  </si>
  <si>
    <t>Bergün Filisur</t>
  </si>
  <si>
    <t>Dorfstrasse 38</t>
  </si>
  <si>
    <t>Fuschigna 4, Postfach 18</t>
  </si>
  <si>
    <t>Hauptstrasse 25, Postfach 143</t>
  </si>
  <si>
    <t>Cancelleria comunale</t>
  </si>
  <si>
    <t>Administraziun communala</t>
  </si>
  <si>
    <t>Calanca</t>
  </si>
  <si>
    <t>Cancelleria comunale di Calanca</t>
  </si>
  <si>
    <t>Farden 40</t>
  </si>
  <si>
    <t>Oberdorf 4</t>
  </si>
  <si>
    <t>Via Maistra 97</t>
  </si>
  <si>
    <t>Stadtverwaltung</t>
  </si>
  <si>
    <t>Rathaus</t>
  </si>
  <si>
    <t>Postfach</t>
  </si>
  <si>
    <t>Rathaus, Berglistutz 1, Postfach</t>
  </si>
  <si>
    <t>Via Cons 2, Caum postal 57</t>
  </si>
  <si>
    <t>Tircal 14</t>
  </si>
  <si>
    <t>Dorfstrasse 5</t>
  </si>
  <si>
    <t>Via Principala 45c</t>
  </si>
  <si>
    <t>Schulstrasse 1</t>
  </si>
  <si>
    <t>Gemeindeverwaltung Ferrera</t>
  </si>
  <si>
    <t>Schulhaus</t>
  </si>
  <si>
    <t>Rathaus, St. Luzi 4</t>
  </si>
  <si>
    <t>Gemeindehaus</t>
  </si>
  <si>
    <t>Via dil Casti 2</t>
  </si>
  <si>
    <t>Dorfstrasse 16</t>
  </si>
  <si>
    <t>Hauptstrasse 48</t>
  </si>
  <si>
    <t>Landstrasse 4</t>
  </si>
  <si>
    <t>Ilanz/Glion</t>
  </si>
  <si>
    <t>Landsgemeindeplatz 9, Postfach 90</t>
  </si>
  <si>
    <t>Rathaus, Postfach 81</t>
  </si>
  <si>
    <t>Rathausgasse 2</t>
  </si>
  <si>
    <t>Cunterscher Strass 3</t>
  </si>
  <si>
    <t>La Punt Chamues-ch</t>
  </si>
  <si>
    <t>Center Communal, Caum postal 16</t>
  </si>
  <si>
    <t>Rathaus, Postfach 15</t>
  </si>
  <si>
    <t>Voia Principala 90</t>
  </si>
  <si>
    <t>Lumnezia</t>
  </si>
  <si>
    <t>Administraziun communala Lumnezia</t>
  </si>
  <si>
    <t>Gemeindehaus, Panyerstrasse 39</t>
  </si>
  <si>
    <t>Balatrain 1</t>
  </si>
  <si>
    <t>Dorfplatz 8, Postfach 108</t>
  </si>
  <si>
    <t>Tgasa Lucmagn, Caum postal 25</t>
  </si>
  <si>
    <t>Obersaxen Mundaun</t>
  </si>
  <si>
    <t>Vorstadt 26</t>
  </si>
  <si>
    <t>Via Suro 2</t>
  </si>
  <si>
    <t>Rheinwald</t>
  </si>
  <si>
    <t>Oberdorf 40, Postfach 3</t>
  </si>
  <si>
    <t>Centro Regionale dei Servizi</t>
  </si>
  <si>
    <t>Gemeindeverwaltung Safiental</t>
  </si>
  <si>
    <t>Talstrasse 6</t>
  </si>
  <si>
    <t>Sagogn</t>
  </si>
  <si>
    <t>Via Vitg dado 23</t>
  </si>
  <si>
    <t>Plazzet 4</t>
  </si>
  <si>
    <t>Kirchweg 25</t>
  </si>
  <si>
    <t>Administraziun cumünela</t>
  </si>
  <si>
    <t>Chauntaluf 51</t>
  </si>
  <si>
    <t>Schiers</t>
  </si>
  <si>
    <t>Bahnhofstrasse 3, Postfach 68</t>
  </si>
  <si>
    <t>Via Veglia 11</t>
  </si>
  <si>
    <t>Landwasserstrasse 50 A</t>
  </si>
  <si>
    <t>Administraziun cumünala</t>
  </si>
  <si>
    <t>Bagnera 170</t>
  </si>
  <si>
    <t>Schloss, von Salis-Strasse 2</t>
  </si>
  <si>
    <t>Palazzo, Ausserdorf 9</t>
  </si>
  <si>
    <t>Chesa Cumünala, Via da Marias 93</t>
  </si>
  <si>
    <t>Stradón 30</t>
  </si>
  <si>
    <t>Via Maistra 12</t>
  </si>
  <si>
    <t>Poststrasse 13</t>
  </si>
  <si>
    <t>Via Quadras Su 10</t>
  </si>
  <si>
    <t>Aligstrasse 1</t>
  </si>
  <si>
    <t>Untere Gasse 1</t>
  </si>
  <si>
    <t>Galbutz 2</t>
  </si>
  <si>
    <t>Chrüzstutz 44</t>
  </si>
  <si>
    <t>Via Alpsu 62</t>
  </si>
  <si>
    <t>Ulmgasse 1</t>
  </si>
  <si>
    <t>Baltermeins 8</t>
  </si>
  <si>
    <t>Forum cumünal</t>
  </si>
  <si>
    <t>Poz 86</t>
  </si>
  <si>
    <t>Gemeindeverwaltung Vaz/Obervaz</t>
  </si>
  <si>
    <t>Plam dil Roisch 2</t>
  </si>
  <si>
    <t>Urtatsch 147A</t>
  </si>
  <si>
    <t>Hauptstrasse</t>
  </si>
  <si>
    <t>Plazzet 113</t>
  </si>
  <si>
    <t>7450 Tiefencastel</t>
  </si>
  <si>
    <t>7440 Andeer</t>
  </si>
  <si>
    <t>7050 Arosa</t>
  </si>
  <si>
    <t>7447 Avers-Cresta</t>
  </si>
  <si>
    <t>7477 Filisur</t>
  </si>
  <si>
    <t>7502 Bever</t>
  </si>
  <si>
    <t>7402 Bonaduz</t>
  </si>
  <si>
    <t>7606 Promontogno</t>
  </si>
  <si>
    <t>7165 Breil/Brigels</t>
  </si>
  <si>
    <t>7743 Brusio</t>
  </si>
  <si>
    <t>6542 Buseno</t>
  </si>
  <si>
    <t>6543 Arvigo</t>
  </si>
  <si>
    <t>6557 Cama</t>
  </si>
  <si>
    <t>6540 Castaneda</t>
  </si>
  <si>
    <t>7433 Donat</t>
  </si>
  <si>
    <t>7408 Cazis</t>
  </si>
  <si>
    <t>7505 Celerina</t>
  </si>
  <si>
    <t>7075 Churwalden</t>
  </si>
  <si>
    <t>7180 Disentis/Mustér</t>
  </si>
  <si>
    <t>7013 Domat/Ems</t>
  </si>
  <si>
    <t>7418 Tomils</t>
  </si>
  <si>
    <t>7153 Falera</t>
  </si>
  <si>
    <t>7012 Felsberg</t>
  </si>
  <si>
    <t>7444 Ausserferrera</t>
  </si>
  <si>
    <t>7235 Fideris</t>
  </si>
  <si>
    <t>7306 Fläsch</t>
  </si>
  <si>
    <t>7426 Flerden</t>
  </si>
  <si>
    <t>7017 Flims Dorf</t>
  </si>
  <si>
    <t>7232 Furna</t>
  </si>
  <si>
    <t>7414 Fürstenau</t>
  </si>
  <si>
    <t>6537 Grono</t>
  </si>
  <si>
    <t>7214 Grüsch</t>
  </si>
  <si>
    <t>7130 Ilanz</t>
  </si>
  <si>
    <t>7233 Jenaz</t>
  </si>
  <si>
    <t>7307 Jenins</t>
  </si>
  <si>
    <t>7250 Klosters</t>
  </si>
  <si>
    <t>7240 Küblis</t>
  </si>
  <si>
    <t>7206 Igis</t>
  </si>
  <si>
    <t>7083 Lantsch/Lenz</t>
  </si>
  <si>
    <t xml:space="preserve">6558 Lostallo </t>
  </si>
  <si>
    <t>7144 Vella</t>
  </si>
  <si>
    <t>7243 Pany</t>
  </si>
  <si>
    <t>7523 Madulain</t>
  </si>
  <si>
    <t>7304 Maienfeld</t>
  </si>
  <si>
    <t>7208 Malans</t>
  </si>
  <si>
    <t>7425 Masein</t>
  </si>
  <si>
    <t>7184 Curaglia</t>
  </si>
  <si>
    <t>6563 Mesocco</t>
  </si>
  <si>
    <t>7134 Obersaxen</t>
  </si>
  <si>
    <t>7504 Pontresina</t>
  </si>
  <si>
    <t>7742 Poschiavo</t>
  </si>
  <si>
    <t>7403 Rhäzüns</t>
  </si>
  <si>
    <t>7435 Splügen</t>
  </si>
  <si>
    <t>7430 Rongellen</t>
  </si>
  <si>
    <t>6548 Rossa</t>
  </si>
  <si>
    <t>7405 Rothenbrunnen</t>
  </si>
  <si>
    <t>6535 Roveredo</t>
  </si>
  <si>
    <t>7107 Safien Platz</t>
  </si>
  <si>
    <t>7152 Sagogn</t>
  </si>
  <si>
    <t>7503 Samedan</t>
  </si>
  <si>
    <t>7562 Samnaun-Compatsch</t>
  </si>
  <si>
    <t>6534 San Vittore</t>
  </si>
  <si>
    <t>7525 S-chanf</t>
  </si>
  <si>
    <t>7412 Scharans</t>
  </si>
  <si>
    <t>7220 Schiers</t>
  </si>
  <si>
    <t>7151 Schluein</t>
  </si>
  <si>
    <t>7493 Schmitten</t>
  </si>
  <si>
    <t>7550 Scuol</t>
  </si>
  <si>
    <t>7212 Seewis Dorf</t>
  </si>
  <si>
    <t>7514 Sils Maria</t>
  </si>
  <si>
    <t>7513 Silvaplana</t>
  </si>
  <si>
    <t>6562 Soazza</t>
  </si>
  <si>
    <t>7500 St. Moritz</t>
  </si>
  <si>
    <t>7434 Sufers</t>
  </si>
  <si>
    <t>7175 Sumvitg</t>
  </si>
  <si>
    <t>7453 Tinizong</t>
  </si>
  <si>
    <t>7015 Tamins</t>
  </si>
  <si>
    <t>7430 Thusis</t>
  </si>
  <si>
    <t>7203 Trimmis</t>
  </si>
  <si>
    <t>7014 Trin</t>
  </si>
  <si>
    <t>7166 Trun</t>
  </si>
  <si>
    <t>7428 Tschappina</t>
  </si>
  <si>
    <t>7063 Praden</t>
  </si>
  <si>
    <t>7188 Sedrun</t>
  </si>
  <si>
    <t>7204 Untervaz</t>
  </si>
  <si>
    <t>7427 Urmein</t>
  </si>
  <si>
    <t>7537 Müstair</t>
  </si>
  <si>
    <t>7132 Vals</t>
  </si>
  <si>
    <t>7556 Ramosch</t>
  </si>
  <si>
    <t>7078 Lenzerheide</t>
  </si>
  <si>
    <t>7530 Zernez</t>
  </si>
  <si>
    <t>7432 Zillis-Reischen</t>
  </si>
  <si>
    <t>7205 Zizers</t>
  </si>
  <si>
    <t>7524 Zuoz</t>
  </si>
  <si>
    <t xml:space="preserve"> </t>
  </si>
  <si>
    <t>(conf. all'ordinanza sulla promozione dell'assistenza ai bambini complementare alla famiglia art. 4)</t>
  </si>
  <si>
    <t>Momento del rilevamento</t>
  </si>
  <si>
    <t>Motivazione</t>
  </si>
  <si>
    <t>È di fatto impossibile stabilire esattamente con oltre un anno di anticipo il fabbisogno di ore di assistenza complementare alla famiglia. Le notifiche a posteriori hanno molte cause: mobilità professionale sovracomunale delle giovani famiglie, traslochi tra comuni nel Cantone, arrivi da altri Cantoni e soprattutto la pianificazione familiare, che avviene nella sfera privata. Tutti questi motivi conducono a incertezze nella pianificazione del fabbisogno e consentono un'estrapolazione soltanto vaga dei dati relativi alle ore di assistenza che andranno prestate. I comuni riconoscono già oggi un bisogno di assistenza a posteriori. Il numero di ore riconosciuto dal comune non ha alcuna importanza. Il comune deve versare sussidi solo per le ore di assistenza effettivamente prestate e fatturate ai genitori.</t>
  </si>
  <si>
    <t>Comune di</t>
  </si>
  <si>
    <t>Indirizzo</t>
  </si>
  <si>
    <t>Servizi di assistenza ai bambini</t>
  </si>
  <si>
    <t>Nome del bambino</t>
  </si>
  <si>
    <t>Data di nascita</t>
  </si>
  <si>
    <t>Fabbisogno annuo presumibile (ore)</t>
  </si>
  <si>
    <t>............................................................
Luogo e data</t>
  </si>
  <si>
    <t>............................................................
Cognome e nome</t>
  </si>
  <si>
    <t>............................................................
Funzione</t>
  </si>
  <si>
    <t>............................................................
Firma</t>
  </si>
  <si>
    <t>............................................................
Firma/Commune</t>
  </si>
  <si>
    <t>prego selezionare</t>
  </si>
  <si>
    <t>Totale</t>
  </si>
  <si>
    <t>01 Kinderhaus St. Josef, Chur</t>
  </si>
  <si>
    <t>02 Cosmait, Chur</t>
  </si>
  <si>
    <t>03 Chinderchrattä, Davos</t>
  </si>
  <si>
    <t>04 KiBE, Oberengadin</t>
  </si>
  <si>
    <t>05 Wigwam, Chur</t>
  </si>
  <si>
    <t>06 Tripiti, Domat/Ems</t>
  </si>
  <si>
    <t>07 Kitz, Thusis</t>
  </si>
  <si>
    <t>09 Ass. Famiglie Diurne Moesano</t>
  </si>
  <si>
    <t>10 Chüra d'uffants d'Engiadina Bassa, Scuol</t>
  </si>
  <si>
    <t>11 Ass. appoggio familiare Valposchiavo</t>
  </si>
  <si>
    <t>12 Neugut, Landquart</t>
  </si>
  <si>
    <t>13 Montessori-Kindergarten, Chur</t>
  </si>
  <si>
    <t>15 Gädemji, Klosters</t>
  </si>
  <si>
    <t>17 Glückspilz, Davos</t>
  </si>
  <si>
    <t>18 Igniv, Ilanz</t>
  </si>
  <si>
    <t>19 Villa Milla, Scuol</t>
  </si>
  <si>
    <t>20 Purzelbaum, Valbella</t>
  </si>
  <si>
    <t>21 KIMI Daleu, Chur</t>
  </si>
  <si>
    <t>22 KIMI West, Chur</t>
  </si>
  <si>
    <t>23 Rätikon, Schiers</t>
  </si>
  <si>
    <t>24 Fägnäscht, Chur</t>
  </si>
  <si>
    <t>25 Kinderbetreuung plus, Maienfeld</t>
  </si>
  <si>
    <t>28 z'Chörbli, Igis</t>
  </si>
  <si>
    <t>30 Praulas, Bonaduz</t>
  </si>
  <si>
    <t>31 Lumpazi, Disentis/Mustér</t>
  </si>
  <si>
    <t>32 Nido Borgo, Poschiavo</t>
  </si>
  <si>
    <t>33 Schulergänzende Bertreuung, Klosters</t>
  </si>
  <si>
    <t>34 Villa Kunterbunt, Chur</t>
  </si>
  <si>
    <t>35 Tgimirola, Savognin</t>
  </si>
  <si>
    <t>36 Scalära, Chur</t>
  </si>
  <si>
    <t>38 Praulas, Chur</t>
  </si>
  <si>
    <t>41 La Giostra, Grono</t>
  </si>
  <si>
    <t>42 Sunnastrahl, Arosa</t>
  </si>
  <si>
    <t>43 KIMI, Felsberg</t>
  </si>
  <si>
    <t>Via Principala 32, Postfach 7</t>
  </si>
  <si>
    <t>Borlion 42</t>
  </si>
  <si>
    <t>Pretorio</t>
  </si>
  <si>
    <t xml:space="preserve">7270 Davos Platz </t>
  </si>
  <si>
    <t>Via al Mot 17</t>
  </si>
  <si>
    <t>Via Cumünela 43</t>
  </si>
  <si>
    <t xml:space="preserve">7031 Laax </t>
  </si>
  <si>
    <t>Chesa Cumünela</t>
  </si>
  <si>
    <t>Via Maistra 133</t>
  </si>
  <si>
    <t>Via da Clalt 2</t>
  </si>
  <si>
    <t>Pro Sut 7</t>
  </si>
  <si>
    <t>Via San Carlo 8</t>
  </si>
  <si>
    <t>Fravgia 1</t>
  </si>
  <si>
    <t>Via Maistra 24</t>
  </si>
  <si>
    <t>Paese 2 C</t>
  </si>
  <si>
    <t>Via Principala 59, Postfach 17</t>
  </si>
  <si>
    <t>Rathaus, Vialstrasse 2</t>
  </si>
  <si>
    <t>44 La Maisa Plus, Pontresina</t>
  </si>
  <si>
    <t>47 Kita Luterluogi, Vals</t>
  </si>
  <si>
    <t>Stradon 113</t>
  </si>
  <si>
    <t>Conters im Prättigau</t>
  </si>
  <si>
    <t>7241 Conters im Prättigau</t>
  </si>
  <si>
    <t>Feldweg 19</t>
  </si>
  <si>
    <t>Klosters</t>
  </si>
  <si>
    <t>7522 La Punt Chamues-ch</t>
  </si>
  <si>
    <t>Medel (Lucmagn)</t>
  </si>
  <si>
    <t>Muntogna da Schons</t>
  </si>
  <si>
    <t>Gemeindekanzlei</t>
  </si>
  <si>
    <t>Husmatta 3</t>
  </si>
  <si>
    <t>Roveredo (GR)</t>
  </si>
  <si>
    <t>Schmitten (GR)</t>
  </si>
  <si>
    <t>Seewis im Prättigau</t>
  </si>
  <si>
    <t>Sils im Domleschg</t>
  </si>
  <si>
    <t>7411 Sils im Domleschg</t>
  </si>
  <si>
    <t>Sils im Engadin/Segl</t>
  </si>
  <si>
    <t>Santa Maria in Calanca</t>
  </si>
  <si>
    <t>6541 Santa Maria in Calanca</t>
  </si>
  <si>
    <t>Veia Cantunala 57</t>
  </si>
  <si>
    <t>Gemeindehaus, Postfach 35</t>
  </si>
  <si>
    <t>08 famur, Chur</t>
  </si>
  <si>
    <t>48 Nido Bregaglia, Bregaglia</t>
  </si>
  <si>
    <t>7001 Chur</t>
  </si>
  <si>
    <t>Dienststelle Gesellschaft - Kind Jugend Familie</t>
  </si>
  <si>
    <t>14 Ferienangebot, Chur</t>
  </si>
  <si>
    <t>26 Ferienangebot, St. Moritz</t>
  </si>
  <si>
    <t>27 Ferienangebot, Davos</t>
  </si>
  <si>
    <t>40 Sentupada, Churwalden</t>
  </si>
  <si>
    <t>45 Ferienangebot, Maienfeld</t>
  </si>
  <si>
    <t>46 Ferienangebot, Flims</t>
  </si>
  <si>
    <t>49 KiTa Zizers</t>
  </si>
  <si>
    <t>50 Cumbiniala peraffons, Vella</t>
  </si>
  <si>
    <t>Comune di Bregaglia</t>
  </si>
  <si>
    <t>Via ai Crott 17</t>
  </si>
  <si>
    <t>Palius 32D</t>
  </si>
  <si>
    <t>Stradon 14</t>
  </si>
  <si>
    <t>Caum Postal 9</t>
  </si>
  <si>
    <t>51 Praulas Trimmis</t>
  </si>
  <si>
    <t>52 rudiala, Chur</t>
  </si>
  <si>
    <t>53 Canorta Dschemberin, Zernez</t>
  </si>
  <si>
    <r>
      <t xml:space="preserve">Vi preghiamo di ritornare il modulo </t>
    </r>
    <r>
      <rPr>
        <b/>
        <sz val="10"/>
        <rFont val="Arial"/>
        <family val="2"/>
      </rPr>
      <t>all' Ufficio cantonale del servizio sociale, Grabenstrasse 8, 7001 Chur</t>
    </r>
    <r>
      <rPr>
        <sz val="10"/>
        <rFont val="Arial"/>
        <family val="2"/>
      </rPr>
      <t>. In caso di domande, rivolgetevi per favore direttamente al settore famiglia, bambini ed adolescenti, Tel. 081 257 26 97.</t>
    </r>
  </si>
  <si>
    <t>54 Capriola, Surava</t>
  </si>
  <si>
    <t>55 Ferienangebot, Ilanz/Glion</t>
  </si>
  <si>
    <t>56 Schatzinsel, Landquart</t>
  </si>
  <si>
    <t>57 Rätikon 2, Grüsch</t>
  </si>
  <si>
    <t>Klostergasse 11, Postfach 810</t>
  </si>
  <si>
    <t>-</t>
  </si>
  <si>
    <t>Stradón 90</t>
  </si>
  <si>
    <t>Veia da Scola 6</t>
  </si>
  <si>
    <t>16 Mandala / Schwiizerhuus, Davos</t>
  </si>
  <si>
    <t>Modulo di notifica fabbisogno 2025</t>
  </si>
  <si>
    <t>Riconoscimento di ore di assistenza supplementari per 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</si>
</sst>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64"/>
      </top>
      <bottom style="medium">
        <color indexed="55"/>
      </bottom>
      <diagonal/>
    </border>
    <border>
      <left/>
      <right style="medium">
        <color indexed="55"/>
      </right>
      <top style="medium">
        <color indexed="64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/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0" fillId="0" borderId="0" xfId="0" applyBorder="1"/>
    <xf numFmtId="0" fontId="9" fillId="2" borderId="0" xfId="0" applyFont="1" applyFill="1" applyBorder="1" applyAlignment="1">
      <alignment vertical="center"/>
    </xf>
    <xf numFmtId="0" fontId="5" fillId="0" borderId="0" xfId="0" applyFont="1" applyBorder="1"/>
    <xf numFmtId="0" fontId="0" fillId="0" borderId="0" xfId="0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9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4" fillId="0" borderId="0" xfId="1" applyFont="1" applyFill="1" applyBorder="1" applyAlignment="1"/>
    <xf numFmtId="0" fontId="5" fillId="0" borderId="0" xfId="0" applyFont="1" applyFill="1" applyBorder="1" applyAlignment="1"/>
    <xf numFmtId="0" fontId="9" fillId="4" borderId="0" xfId="0" applyFont="1" applyFill="1" applyBorder="1"/>
    <xf numFmtId="0" fontId="0" fillId="4" borderId="0" xfId="0" applyFill="1" applyBorder="1"/>
    <xf numFmtId="0" fontId="9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4" fillId="4" borderId="0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quotePrefix="1" applyFill="1" applyBorder="1"/>
    <xf numFmtId="0" fontId="1" fillId="0" borderId="0" xfId="0" applyFont="1" applyFill="1" applyBorder="1" applyAlignment="1">
      <alignment horizontal="left"/>
    </xf>
    <xf numFmtId="0" fontId="7" fillId="3" borderId="0" xfId="0" applyFont="1" applyFill="1" applyAlignment="1" applyProtection="1">
      <alignment horizontal="left" wrapText="1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2">
    <cellStyle name="Standard" xfId="0" builtinId="0"/>
    <cellStyle name="Standard_Tabelle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344011</xdr:colOff>
      <xdr:row>63</xdr:row>
      <xdr:rowOff>92810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64011" cy="10294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Normal="100" workbookViewId="0">
      <selection sqref="A1:B1"/>
    </sheetView>
  </sheetViews>
  <sheetFormatPr baseColWidth="10" defaultRowHeight="12.75"/>
  <cols>
    <col min="1" max="1" width="43.28515625" customWidth="1"/>
    <col min="2" max="2" width="38.5703125" customWidth="1"/>
    <col min="3" max="3" width="13.140625" customWidth="1"/>
    <col min="4" max="4" width="22.5703125" customWidth="1"/>
    <col min="8" max="8" width="18.85546875" customWidth="1"/>
  </cols>
  <sheetData>
    <row r="1" spans="1:8" ht="31.5" customHeight="1">
      <c r="A1" s="66" t="s">
        <v>389</v>
      </c>
      <c r="B1" s="66"/>
      <c r="C1" s="13"/>
      <c r="D1" s="24" t="s">
        <v>270</v>
      </c>
    </row>
    <row r="2" spans="1:8" ht="28.5" customHeight="1">
      <c r="A2" s="72" t="s">
        <v>269</v>
      </c>
      <c r="B2" s="72"/>
      <c r="C2" s="72"/>
      <c r="D2" s="25">
        <f ca="1">TODAY()</f>
        <v>45691</v>
      </c>
    </row>
    <row r="3" spans="1:8" ht="14.25">
      <c r="A3" s="1"/>
      <c r="B3" s="1"/>
      <c r="C3" s="1"/>
    </row>
    <row r="4" spans="1:8" s="14" customFormat="1" ht="23.25" customHeight="1">
      <c r="A4" s="2" t="s">
        <v>271</v>
      </c>
      <c r="B4" s="2"/>
      <c r="C4" s="2"/>
      <c r="D4" s="1"/>
    </row>
    <row r="5" spans="1:8" s="14" customFormat="1" ht="120" customHeight="1">
      <c r="A5" s="73" t="s">
        <v>272</v>
      </c>
      <c r="B5" s="73"/>
      <c r="C5" s="73"/>
      <c r="D5" s="73"/>
      <c r="E5" s="15"/>
      <c r="F5" s="15"/>
      <c r="G5" s="15"/>
      <c r="H5" s="15"/>
    </row>
    <row r="6" spans="1:8" ht="15" customHeight="1">
      <c r="A6" s="12"/>
      <c r="B6" s="12"/>
      <c r="C6" s="12"/>
      <c r="D6" s="12"/>
      <c r="E6" s="1"/>
    </row>
    <row r="7" spans="1:8" ht="18.75" customHeight="1">
      <c r="A7" s="28" t="s">
        <v>273</v>
      </c>
      <c r="B7" s="52" t="s">
        <v>284</v>
      </c>
      <c r="C7" s="29" t="str">
        <f>B7</f>
        <v>prego selezionare</v>
      </c>
      <c r="D7" s="1"/>
      <c r="E7" s="1"/>
    </row>
    <row r="8" spans="1:8" ht="15">
      <c r="A8" s="3"/>
      <c r="B8" s="3"/>
      <c r="C8" s="3"/>
      <c r="D8" s="4"/>
      <c r="E8" s="1"/>
    </row>
    <row r="9" spans="1:8" ht="15">
      <c r="A9" s="28" t="s">
        <v>274</v>
      </c>
      <c r="B9" s="74" t="str">
        <f>VLOOKUP(B7,Gemeinde,2,FALSE)</f>
        <v xml:space="preserve"> </v>
      </c>
      <c r="C9" s="74"/>
      <c r="D9" s="74"/>
      <c r="E9" s="1"/>
    </row>
    <row r="10" spans="1:8" ht="15" customHeight="1">
      <c r="A10" s="3"/>
      <c r="B10" s="74" t="str">
        <f>VLOOKUP(B7,Gemeinde,3,FALSE)</f>
        <v xml:space="preserve"> </v>
      </c>
      <c r="C10" s="74"/>
      <c r="D10" s="74"/>
      <c r="E10" s="1"/>
    </row>
    <row r="11" spans="1:8" ht="15" customHeight="1">
      <c r="A11" s="3"/>
      <c r="B11" s="74" t="str">
        <f>VLOOKUP(B7,Gemeinde,4,FALSE)</f>
        <v xml:space="preserve"> </v>
      </c>
      <c r="C11" s="74"/>
      <c r="D11" s="74"/>
      <c r="E11" s="1"/>
    </row>
    <row r="12" spans="1:8" ht="15">
      <c r="A12" s="3"/>
      <c r="B12" s="3"/>
      <c r="C12" s="3"/>
      <c r="D12" s="4"/>
      <c r="E12" s="1"/>
    </row>
    <row r="13" spans="1:8" ht="15">
      <c r="A13" s="3"/>
      <c r="B13" s="3"/>
      <c r="C13" s="3"/>
      <c r="D13" s="4"/>
      <c r="E13" s="1"/>
    </row>
    <row r="14" spans="1:8" s="8" customFormat="1" ht="18">
      <c r="A14" s="69" t="s">
        <v>390</v>
      </c>
      <c r="B14" s="69"/>
      <c r="C14" s="69"/>
      <c r="D14" s="69"/>
      <c r="E14" s="10"/>
      <c r="F14" s="5"/>
      <c r="G14" s="5"/>
      <c r="H14" s="5"/>
    </row>
    <row r="15" spans="1:8" s="8" customFormat="1" ht="15.75" thickBot="1">
      <c r="A15" s="9"/>
      <c r="B15" s="9"/>
      <c r="C15" s="9"/>
      <c r="D15" s="9"/>
      <c r="E15" s="5"/>
      <c r="F15" s="5"/>
      <c r="G15" s="5"/>
      <c r="H15" s="5"/>
    </row>
    <row r="16" spans="1:8" ht="15" customHeight="1">
      <c r="A16" s="70" t="s">
        <v>275</v>
      </c>
      <c r="B16" s="67" t="s">
        <v>276</v>
      </c>
      <c r="C16" s="67" t="s">
        <v>277</v>
      </c>
      <c r="D16" s="67" t="s">
        <v>278</v>
      </c>
      <c r="E16" s="1"/>
    </row>
    <row r="17" spans="1:5" ht="27.75" customHeight="1" thickBot="1">
      <c r="A17" s="71"/>
      <c r="B17" s="68"/>
      <c r="C17" s="68"/>
      <c r="D17" s="68"/>
      <c r="E17" s="1"/>
    </row>
    <row r="18" spans="1:5" ht="31.5" customHeight="1" thickBot="1">
      <c r="A18" s="53" t="s">
        <v>284</v>
      </c>
      <c r="B18" s="54"/>
      <c r="C18" s="55"/>
      <c r="D18" s="56"/>
      <c r="E18" s="1"/>
    </row>
    <row r="19" spans="1:5" ht="31.5" customHeight="1" thickBot="1">
      <c r="A19" s="53" t="s">
        <v>284</v>
      </c>
      <c r="B19" s="54"/>
      <c r="C19" s="55"/>
      <c r="D19" s="57"/>
      <c r="E19" s="1"/>
    </row>
    <row r="20" spans="1:5" ht="33.75" customHeight="1" thickBot="1">
      <c r="A20" s="53" t="s">
        <v>284</v>
      </c>
      <c r="B20" s="58"/>
      <c r="C20" s="59"/>
      <c r="D20" s="60"/>
      <c r="E20" s="1"/>
    </row>
    <row r="21" spans="1:5" ht="33.75" customHeight="1" thickBot="1">
      <c r="A21" s="53" t="s">
        <v>284</v>
      </c>
      <c r="B21" s="61"/>
      <c r="C21" s="62"/>
      <c r="D21" s="63"/>
      <c r="E21" s="1"/>
    </row>
    <row r="22" spans="1:5" ht="18" customHeight="1" thickBot="1">
      <c r="A22" s="33" t="s">
        <v>285</v>
      </c>
      <c r="B22" s="34"/>
      <c r="C22" s="34"/>
      <c r="D22" s="35">
        <f>SUM(D18:D21)</f>
        <v>0</v>
      </c>
      <c r="E22" s="1"/>
    </row>
    <row r="23" spans="1:5" ht="18" customHeight="1">
      <c r="A23" s="36"/>
      <c r="B23" s="37"/>
      <c r="C23" s="37"/>
      <c r="D23" s="38"/>
      <c r="E23" s="1"/>
    </row>
    <row r="24" spans="1:5">
      <c r="A24" s="11"/>
      <c r="B24" s="11"/>
      <c r="C24" s="11"/>
      <c r="D24" s="7"/>
      <c r="E24" s="7"/>
    </row>
    <row r="25" spans="1:5" s="14" customFormat="1" ht="53.25" customHeight="1">
      <c r="A25" s="27" t="s">
        <v>279</v>
      </c>
      <c r="B25" s="26"/>
      <c r="C25" s="64" t="s">
        <v>279</v>
      </c>
      <c r="D25" s="64"/>
      <c r="E25" s="26"/>
    </row>
    <row r="26" spans="1:5" s="14" customFormat="1" ht="53.25" customHeight="1">
      <c r="A26" s="27" t="s">
        <v>280</v>
      </c>
      <c r="B26" s="26"/>
      <c r="C26" s="64" t="s">
        <v>280</v>
      </c>
      <c r="D26" s="65"/>
      <c r="E26" s="65"/>
    </row>
    <row r="27" spans="1:5" s="14" customFormat="1" ht="53.25" customHeight="1">
      <c r="A27" s="27" t="s">
        <v>281</v>
      </c>
      <c r="B27" s="26"/>
      <c r="C27" s="64" t="s">
        <v>281</v>
      </c>
      <c r="D27" s="65"/>
      <c r="E27" s="65"/>
    </row>
    <row r="28" spans="1:5" s="14" customFormat="1" ht="53.25" customHeight="1">
      <c r="A28" s="27" t="s">
        <v>282</v>
      </c>
      <c r="B28" s="26"/>
      <c r="C28" s="64" t="s">
        <v>283</v>
      </c>
      <c r="D28" s="65"/>
      <c r="E28" s="65"/>
    </row>
    <row r="29" spans="1:5" s="14" customFormat="1" ht="15">
      <c r="A29" s="7"/>
      <c r="B29" s="7"/>
      <c r="C29" s="26"/>
      <c r="D29" s="26"/>
      <c r="E29" s="26"/>
    </row>
    <row r="30" spans="1:5" s="14" customFormat="1" ht="15">
      <c r="A30" s="7"/>
      <c r="B30" s="7"/>
      <c r="C30" s="7"/>
      <c r="D30" s="7"/>
      <c r="E30" s="7"/>
    </row>
    <row r="31" spans="1:5" s="14" customFormat="1" ht="37.5" customHeight="1">
      <c r="A31" s="64" t="s">
        <v>379</v>
      </c>
      <c r="B31" s="64"/>
      <c r="C31" s="64"/>
      <c r="D31" s="64"/>
      <c r="E31" s="7"/>
    </row>
    <row r="32" spans="1:5" ht="14.25">
      <c r="A32" s="1"/>
      <c r="B32" s="1"/>
      <c r="C32" s="1"/>
      <c r="D32" s="1"/>
      <c r="E32" s="1"/>
    </row>
  </sheetData>
  <sheetProtection algorithmName="SHA-512" hashValue="EfDrPYu/Ad5wMdwli99sS90jumjkHRrPrGe2xTorExMRy4QHACCyzqiMXOcTrp7XrquGjgc61vAHcOhV7wJUYA==" saltValue="MmTrmMlVBlK6tqXWPZnyuA==" spinCount="100000" sheet="1" objects="1" scenarios="1"/>
  <mergeCells count="16">
    <mergeCell ref="A1:B1"/>
    <mergeCell ref="B16:B17"/>
    <mergeCell ref="C16:C17"/>
    <mergeCell ref="A14:D14"/>
    <mergeCell ref="A16:A17"/>
    <mergeCell ref="D16:D17"/>
    <mergeCell ref="A2:C2"/>
    <mergeCell ref="A5:D5"/>
    <mergeCell ref="B9:D9"/>
    <mergeCell ref="B10:D10"/>
    <mergeCell ref="B11:D11"/>
    <mergeCell ref="C25:D25"/>
    <mergeCell ref="A31:D31"/>
    <mergeCell ref="C26:E26"/>
    <mergeCell ref="C27:E27"/>
    <mergeCell ref="C28:E28"/>
  </mergeCells>
  <pageMargins left="0.78740157480314965" right="0.35433070866141736" top="1.1023622047244095" bottom="0.74803149606299213" header="0.31496062992125984" footer="0.31496062992125984"/>
  <pageSetup paperSize="9" scale="77" fitToHeight="0" orientation="portrait" r:id="rId1"/>
  <headerFooter>
    <oddHeader>&amp;L&amp;G</oddHeader>
    <oddFooter>&amp;L&amp;9 7001 Chur, Grabenstrasse 8   Tel. +41 81 257 26 54   info@soa.gr.ch   www.soa.gr.ch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Comune_Istituti!$A$2:$A$103</xm:f>
          </x14:formula1>
          <xm:sqref>B7</xm:sqref>
        </x14:dataValidation>
        <x14:dataValidation type="list" allowBlank="1" showInputMessage="1" showErrorMessage="1">
          <x14:formula1>
            <xm:f>Comune_Istituti!$F$2:$F$56</xm:f>
          </x14:formula1>
          <xm:sqref>A18:A21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/>
  </sheetViews>
  <sheetFormatPr baseColWidth="10" defaultRowHeight="12.75"/>
  <cols>
    <col min="1" max="1" width="20.7109375" style="16" bestFit="1" customWidth="1"/>
    <col min="2" max="2" width="40.7109375" style="32" bestFit="1" customWidth="1"/>
    <col min="3" max="3" width="35.28515625" style="32" bestFit="1" customWidth="1"/>
    <col min="4" max="4" width="23.85546875" style="32" bestFit="1" customWidth="1"/>
    <col min="5" max="5" width="23.85546875" style="16" bestFit="1" customWidth="1"/>
    <col min="6" max="6" width="40.140625" style="16" bestFit="1" customWidth="1"/>
    <col min="7" max="16384" width="11.42578125" style="16"/>
  </cols>
  <sheetData>
    <row r="1" spans="1:6" s="6" customFormat="1">
      <c r="A1" s="17" t="s">
        <v>0</v>
      </c>
      <c r="B1" s="30" t="s">
        <v>84</v>
      </c>
      <c r="C1" s="30" t="s">
        <v>85</v>
      </c>
      <c r="D1" s="30" t="s">
        <v>86</v>
      </c>
      <c r="F1" s="17" t="s">
        <v>77</v>
      </c>
    </row>
    <row r="2" spans="1:6" s="6" customFormat="1">
      <c r="A2" s="21" t="s">
        <v>284</v>
      </c>
      <c r="B2" s="31" t="s">
        <v>268</v>
      </c>
      <c r="C2" s="31" t="s">
        <v>268</v>
      </c>
      <c r="D2" s="31" t="s">
        <v>268</v>
      </c>
      <c r="E2" s="22"/>
      <c r="F2" s="21" t="s">
        <v>284</v>
      </c>
    </row>
    <row r="3" spans="1:6">
      <c r="A3" s="44" t="s">
        <v>81</v>
      </c>
      <c r="B3" s="19" t="s">
        <v>87</v>
      </c>
      <c r="C3" s="45" t="s">
        <v>88</v>
      </c>
      <c r="D3" s="19" t="s">
        <v>174</v>
      </c>
      <c r="F3" s="23" t="s">
        <v>286</v>
      </c>
    </row>
    <row r="4" spans="1:6">
      <c r="A4" s="20" t="s">
        <v>1</v>
      </c>
      <c r="B4" s="19" t="s">
        <v>87</v>
      </c>
      <c r="C4" s="19" t="s">
        <v>387</v>
      </c>
      <c r="D4" s="19" t="s">
        <v>175</v>
      </c>
      <c r="F4" s="23" t="s">
        <v>287</v>
      </c>
    </row>
    <row r="5" spans="1:6">
      <c r="A5" s="20" t="s">
        <v>2</v>
      </c>
      <c r="B5" s="19" t="s">
        <v>87</v>
      </c>
      <c r="C5" s="19" t="s">
        <v>89</v>
      </c>
      <c r="D5" s="19" t="s">
        <v>176</v>
      </c>
      <c r="F5" s="23" t="s">
        <v>288</v>
      </c>
    </row>
    <row r="6" spans="1:6">
      <c r="A6" s="20" t="s">
        <v>3</v>
      </c>
      <c r="B6" s="19" t="s">
        <v>87</v>
      </c>
      <c r="C6" s="50" t="s">
        <v>385</v>
      </c>
      <c r="D6" s="19" t="s">
        <v>177</v>
      </c>
      <c r="F6" s="23" t="s">
        <v>289</v>
      </c>
    </row>
    <row r="7" spans="1:6">
      <c r="A7" s="20" t="s">
        <v>90</v>
      </c>
      <c r="B7" s="19" t="s">
        <v>87</v>
      </c>
      <c r="C7" s="45" t="s">
        <v>91</v>
      </c>
      <c r="D7" s="19" t="s">
        <v>178</v>
      </c>
      <c r="F7" s="23" t="s">
        <v>290</v>
      </c>
    </row>
    <row r="8" spans="1:6">
      <c r="A8" s="20" t="s">
        <v>4</v>
      </c>
      <c r="B8" s="40" t="s">
        <v>87</v>
      </c>
      <c r="C8" s="19" t="s">
        <v>92</v>
      </c>
      <c r="D8" s="19" t="s">
        <v>179</v>
      </c>
      <c r="F8" s="23" t="s">
        <v>291</v>
      </c>
    </row>
    <row r="9" spans="1:6">
      <c r="A9" s="20" t="s">
        <v>5</v>
      </c>
      <c r="B9" s="19" t="s">
        <v>87</v>
      </c>
      <c r="C9" s="19" t="s">
        <v>93</v>
      </c>
      <c r="D9" s="19" t="s">
        <v>180</v>
      </c>
      <c r="F9" s="23" t="s">
        <v>292</v>
      </c>
    </row>
    <row r="10" spans="1:6">
      <c r="A10" s="20" t="s">
        <v>76</v>
      </c>
      <c r="B10" s="40" t="s">
        <v>371</v>
      </c>
      <c r="C10" s="19" t="s">
        <v>372</v>
      </c>
      <c r="D10" s="19" t="s">
        <v>181</v>
      </c>
      <c r="F10" s="23" t="s">
        <v>359</v>
      </c>
    </row>
    <row r="11" spans="1:6">
      <c r="A11" s="20" t="s">
        <v>6</v>
      </c>
      <c r="B11" s="19" t="s">
        <v>95</v>
      </c>
      <c r="C11" s="19" t="s">
        <v>320</v>
      </c>
      <c r="D11" s="19" t="s">
        <v>182</v>
      </c>
      <c r="F11" s="23" t="s">
        <v>293</v>
      </c>
    </row>
    <row r="12" spans="1:6">
      <c r="A12" s="20" t="s">
        <v>7</v>
      </c>
      <c r="B12" s="19" t="s">
        <v>94</v>
      </c>
      <c r="C12" s="50" t="s">
        <v>385</v>
      </c>
      <c r="D12" s="19" t="s">
        <v>183</v>
      </c>
      <c r="F12" s="23" t="s">
        <v>294</v>
      </c>
    </row>
    <row r="13" spans="1:6">
      <c r="A13" s="20" t="s">
        <v>8</v>
      </c>
      <c r="B13" s="19" t="s">
        <v>94</v>
      </c>
      <c r="C13" s="19" t="s">
        <v>321</v>
      </c>
      <c r="D13" s="19" t="s">
        <v>184</v>
      </c>
      <c r="F13" s="23" t="s">
        <v>295</v>
      </c>
    </row>
    <row r="14" spans="1:6">
      <c r="A14" s="20" t="s">
        <v>96</v>
      </c>
      <c r="B14" s="19" t="s">
        <v>97</v>
      </c>
      <c r="C14" s="45" t="s">
        <v>322</v>
      </c>
      <c r="D14" s="19" t="s">
        <v>185</v>
      </c>
      <c r="F14" s="23" t="s">
        <v>296</v>
      </c>
    </row>
    <row r="15" spans="1:6">
      <c r="A15" s="20" t="s">
        <v>9</v>
      </c>
      <c r="B15" s="19" t="s">
        <v>94</v>
      </c>
      <c r="C15" s="19" t="s">
        <v>339</v>
      </c>
      <c r="D15" s="19" t="s">
        <v>186</v>
      </c>
      <c r="F15" s="23" t="s">
        <v>297</v>
      </c>
    </row>
    <row r="16" spans="1:6">
      <c r="A16" s="20" t="s">
        <v>10</v>
      </c>
      <c r="B16" s="19" t="s">
        <v>94</v>
      </c>
      <c r="C16" s="50" t="s">
        <v>385</v>
      </c>
      <c r="D16" s="19" t="s">
        <v>187</v>
      </c>
      <c r="F16" s="39" t="s">
        <v>363</v>
      </c>
    </row>
    <row r="17" spans="1:6">
      <c r="A17" s="20" t="s">
        <v>11</v>
      </c>
      <c r="B17" s="19" t="s">
        <v>87</v>
      </c>
      <c r="C17" s="19" t="s">
        <v>99</v>
      </c>
      <c r="D17" s="19" t="s">
        <v>189</v>
      </c>
      <c r="F17" s="23" t="s">
        <v>298</v>
      </c>
    </row>
    <row r="18" spans="1:6">
      <c r="A18" s="20" t="s">
        <v>12</v>
      </c>
      <c r="B18" s="40" t="s">
        <v>87</v>
      </c>
      <c r="C18" s="19" t="s">
        <v>100</v>
      </c>
      <c r="D18" s="19" t="s">
        <v>190</v>
      </c>
      <c r="F18" s="51" t="s">
        <v>388</v>
      </c>
    </row>
    <row r="19" spans="1:6">
      <c r="A19" s="42" t="s">
        <v>13</v>
      </c>
      <c r="B19" s="46" t="s">
        <v>362</v>
      </c>
      <c r="C19" s="43" t="s">
        <v>384</v>
      </c>
      <c r="D19" s="43" t="s">
        <v>361</v>
      </c>
      <c r="F19" s="23" t="s">
        <v>299</v>
      </c>
    </row>
    <row r="20" spans="1:6">
      <c r="A20" s="20" t="s">
        <v>14</v>
      </c>
      <c r="B20" s="19" t="s">
        <v>87</v>
      </c>
      <c r="C20" s="19" t="s">
        <v>102</v>
      </c>
      <c r="D20" s="19" t="s">
        <v>191</v>
      </c>
      <c r="F20" s="23" t="s">
        <v>300</v>
      </c>
    </row>
    <row r="21" spans="1:6">
      <c r="A21" s="20" t="s">
        <v>340</v>
      </c>
      <c r="B21" s="19" t="s">
        <v>87</v>
      </c>
      <c r="C21" s="45" t="s">
        <v>103</v>
      </c>
      <c r="D21" s="19" t="s">
        <v>341</v>
      </c>
      <c r="F21" s="23" t="s">
        <v>301</v>
      </c>
    </row>
    <row r="22" spans="1:6">
      <c r="A22" s="20" t="s">
        <v>15</v>
      </c>
      <c r="B22" s="41" t="s">
        <v>87</v>
      </c>
      <c r="C22" s="45" t="s">
        <v>104</v>
      </c>
      <c r="D22" s="19" t="s">
        <v>323</v>
      </c>
      <c r="F22" s="23" t="s">
        <v>302</v>
      </c>
    </row>
    <row r="23" spans="1:6">
      <c r="A23" s="20" t="s">
        <v>16</v>
      </c>
      <c r="B23" s="19" t="s">
        <v>95</v>
      </c>
      <c r="C23" s="45" t="s">
        <v>105</v>
      </c>
      <c r="D23" s="45" t="s">
        <v>192</v>
      </c>
      <c r="F23" s="23" t="s">
        <v>303</v>
      </c>
    </row>
    <row r="24" spans="1:6">
      <c r="A24" s="20" t="s">
        <v>17</v>
      </c>
      <c r="B24" s="19" t="s">
        <v>87</v>
      </c>
      <c r="C24" s="19" t="s">
        <v>106</v>
      </c>
      <c r="D24" s="19" t="s">
        <v>193</v>
      </c>
      <c r="F24" s="23" t="s">
        <v>304</v>
      </c>
    </row>
    <row r="25" spans="1:6">
      <c r="A25" s="20" t="s">
        <v>82</v>
      </c>
      <c r="B25" s="19" t="s">
        <v>87</v>
      </c>
      <c r="C25" s="19" t="s">
        <v>107</v>
      </c>
      <c r="D25" s="19" t="s">
        <v>194</v>
      </c>
      <c r="F25" s="23" t="s">
        <v>305</v>
      </c>
    </row>
    <row r="26" spans="1:6">
      <c r="A26" s="20" t="s">
        <v>18</v>
      </c>
      <c r="B26" s="19" t="s">
        <v>95</v>
      </c>
      <c r="C26" s="19" t="s">
        <v>108</v>
      </c>
      <c r="D26" s="19" t="s">
        <v>195</v>
      </c>
      <c r="F26" s="23" t="s">
        <v>306</v>
      </c>
    </row>
    <row r="27" spans="1:6">
      <c r="A27" s="20" t="s">
        <v>19</v>
      </c>
      <c r="B27" s="19" t="s">
        <v>87</v>
      </c>
      <c r="C27" s="19" t="s">
        <v>109</v>
      </c>
      <c r="D27" s="19" t="s">
        <v>196</v>
      </c>
      <c r="F27" s="23" t="s">
        <v>307</v>
      </c>
    </row>
    <row r="28" spans="1:6">
      <c r="A28" s="20" t="s">
        <v>73</v>
      </c>
      <c r="B28" s="19" t="s">
        <v>110</v>
      </c>
      <c r="C28" s="19" t="s">
        <v>111</v>
      </c>
      <c r="D28" s="19" t="s">
        <v>197</v>
      </c>
      <c r="F28" s="39" t="s">
        <v>364</v>
      </c>
    </row>
    <row r="29" spans="1:6">
      <c r="A29" s="20" t="s">
        <v>20</v>
      </c>
      <c r="B29" s="41" t="s">
        <v>87</v>
      </c>
      <c r="C29" s="45" t="s">
        <v>107</v>
      </c>
      <c r="D29" s="19" t="s">
        <v>198</v>
      </c>
      <c r="F29" s="39" t="s">
        <v>365</v>
      </c>
    </row>
    <row r="30" spans="1:6">
      <c r="A30" s="20" t="s">
        <v>21</v>
      </c>
      <c r="B30" s="19" t="s">
        <v>87</v>
      </c>
      <c r="C30" s="19" t="s">
        <v>112</v>
      </c>
      <c r="D30" s="19" t="s">
        <v>199</v>
      </c>
      <c r="F30" s="23" t="s">
        <v>308</v>
      </c>
    </row>
    <row r="31" spans="1:6">
      <c r="A31" s="20" t="s">
        <v>22</v>
      </c>
      <c r="B31" s="19" t="s">
        <v>87</v>
      </c>
      <c r="C31" s="19" t="s">
        <v>113</v>
      </c>
      <c r="D31" s="19" t="s">
        <v>200</v>
      </c>
      <c r="F31" s="23" t="s">
        <v>309</v>
      </c>
    </row>
    <row r="32" spans="1:6">
      <c r="A32" s="20" t="s">
        <v>23</v>
      </c>
      <c r="B32" s="19" t="s">
        <v>87</v>
      </c>
      <c r="C32" s="19" t="s">
        <v>114</v>
      </c>
      <c r="D32" s="19" t="s">
        <v>201</v>
      </c>
      <c r="F32" s="23" t="s">
        <v>310</v>
      </c>
    </row>
    <row r="33" spans="1:6">
      <c r="A33" s="20" t="s">
        <v>24</v>
      </c>
      <c r="B33" s="19" t="s">
        <v>87</v>
      </c>
      <c r="C33" s="19" t="s">
        <v>115</v>
      </c>
      <c r="D33" s="19" t="s">
        <v>202</v>
      </c>
      <c r="F33" s="23" t="s">
        <v>311</v>
      </c>
    </row>
    <row r="34" spans="1:6">
      <c r="A34" s="20" t="s">
        <v>25</v>
      </c>
      <c r="B34" s="19" t="s">
        <v>101</v>
      </c>
      <c r="C34" s="19" t="s">
        <v>116</v>
      </c>
      <c r="D34" s="19" t="s">
        <v>203</v>
      </c>
      <c r="F34" s="23" t="s">
        <v>312</v>
      </c>
    </row>
    <row r="35" spans="1:6">
      <c r="A35" s="20" t="s">
        <v>26</v>
      </c>
      <c r="B35" s="19" t="s">
        <v>94</v>
      </c>
      <c r="C35" s="19" t="s">
        <v>324</v>
      </c>
      <c r="D35" s="19" t="s">
        <v>204</v>
      </c>
      <c r="F35" s="23" t="s">
        <v>313</v>
      </c>
    </row>
    <row r="36" spans="1:6">
      <c r="A36" s="20" t="s">
        <v>27</v>
      </c>
      <c r="B36" s="19" t="s">
        <v>87</v>
      </c>
      <c r="C36" s="19" t="s">
        <v>117</v>
      </c>
      <c r="D36" s="19" t="s">
        <v>205</v>
      </c>
      <c r="F36" s="23" t="s">
        <v>314</v>
      </c>
    </row>
    <row r="37" spans="1:6">
      <c r="A37" s="20" t="s">
        <v>118</v>
      </c>
      <c r="B37" s="41" t="s">
        <v>87</v>
      </c>
      <c r="C37" s="45" t="s">
        <v>119</v>
      </c>
      <c r="D37" s="19" t="s">
        <v>206</v>
      </c>
      <c r="F37" s="23" t="s">
        <v>315</v>
      </c>
    </row>
    <row r="38" spans="1:6">
      <c r="A38" s="20" t="s">
        <v>28</v>
      </c>
      <c r="B38" s="19" t="s">
        <v>87</v>
      </c>
      <c r="C38" s="45" t="s">
        <v>342</v>
      </c>
      <c r="D38" s="19" t="s">
        <v>207</v>
      </c>
      <c r="F38" s="23" t="s">
        <v>316</v>
      </c>
    </row>
    <row r="39" spans="1:6">
      <c r="A39" s="20" t="s">
        <v>29</v>
      </c>
      <c r="B39" s="19" t="s">
        <v>87</v>
      </c>
      <c r="C39" s="19" t="s">
        <v>120</v>
      </c>
      <c r="D39" s="19" t="s">
        <v>208</v>
      </c>
      <c r="F39" s="23" t="s">
        <v>366</v>
      </c>
    </row>
    <row r="40" spans="1:6">
      <c r="A40" s="20" t="s">
        <v>343</v>
      </c>
      <c r="B40" s="41" t="s">
        <v>87</v>
      </c>
      <c r="C40" s="19" t="s">
        <v>121</v>
      </c>
      <c r="D40" s="19" t="s">
        <v>209</v>
      </c>
      <c r="F40" s="23" t="s">
        <v>317</v>
      </c>
    </row>
    <row r="41" spans="1:6">
      <c r="A41" s="20" t="s">
        <v>30</v>
      </c>
      <c r="B41" s="19" t="s">
        <v>87</v>
      </c>
      <c r="C41" s="19" t="s">
        <v>122</v>
      </c>
      <c r="D41" s="19" t="s">
        <v>210</v>
      </c>
      <c r="F41" s="23" t="s">
        <v>318</v>
      </c>
    </row>
    <row r="42" spans="1:6">
      <c r="A42" s="20" t="s">
        <v>123</v>
      </c>
      <c r="B42" s="40" t="s">
        <v>87</v>
      </c>
      <c r="C42" s="19" t="s">
        <v>325</v>
      </c>
      <c r="D42" s="19" t="s">
        <v>344</v>
      </c>
      <c r="F42" s="23" t="s">
        <v>319</v>
      </c>
    </row>
    <row r="43" spans="1:6">
      <c r="A43" s="20" t="s">
        <v>31</v>
      </c>
      <c r="B43" s="19" t="s">
        <v>95</v>
      </c>
      <c r="C43" s="47" t="s">
        <v>124</v>
      </c>
      <c r="D43" s="19" t="s">
        <v>326</v>
      </c>
      <c r="F43" s="23" t="s">
        <v>337</v>
      </c>
    </row>
    <row r="44" spans="1:6">
      <c r="A44" s="20" t="s">
        <v>78</v>
      </c>
      <c r="B44" s="19" t="s">
        <v>87</v>
      </c>
      <c r="C44" s="19" t="s">
        <v>125</v>
      </c>
      <c r="D44" s="19" t="s">
        <v>211</v>
      </c>
      <c r="F44" s="23" t="s">
        <v>367</v>
      </c>
    </row>
    <row r="45" spans="1:6">
      <c r="A45" s="20" t="s">
        <v>32</v>
      </c>
      <c r="B45" s="19" t="s">
        <v>87</v>
      </c>
      <c r="C45" s="45" t="s">
        <v>126</v>
      </c>
      <c r="D45" s="19" t="s">
        <v>212</v>
      </c>
      <c r="F45" s="23" t="s">
        <v>368</v>
      </c>
    </row>
    <row r="46" spans="1:6">
      <c r="A46" s="20" t="s">
        <v>33</v>
      </c>
      <c r="B46" s="41" t="s">
        <v>94</v>
      </c>
      <c r="C46" s="19" t="s">
        <v>386</v>
      </c>
      <c r="D46" s="19" t="s">
        <v>213</v>
      </c>
      <c r="F46" s="16" t="s">
        <v>338</v>
      </c>
    </row>
    <row r="47" spans="1:6">
      <c r="A47" s="20" t="s">
        <v>127</v>
      </c>
      <c r="B47" s="19" t="s">
        <v>128</v>
      </c>
      <c r="C47" s="45" t="s">
        <v>373</v>
      </c>
      <c r="D47" s="19" t="s">
        <v>214</v>
      </c>
      <c r="F47" s="23" t="s">
        <v>360</v>
      </c>
    </row>
    <row r="48" spans="1:6">
      <c r="A48" s="20" t="s">
        <v>34</v>
      </c>
      <c r="B48" s="19" t="s">
        <v>87</v>
      </c>
      <c r="C48" s="45" t="s">
        <v>129</v>
      </c>
      <c r="D48" s="19" t="s">
        <v>215</v>
      </c>
      <c r="F48" s="23" t="s">
        <v>369</v>
      </c>
    </row>
    <row r="49" spans="1:6">
      <c r="A49" s="20" t="s">
        <v>35</v>
      </c>
      <c r="B49" s="40" t="s">
        <v>87</v>
      </c>
      <c r="C49" s="19" t="s">
        <v>327</v>
      </c>
      <c r="D49" s="19" t="s">
        <v>216</v>
      </c>
      <c r="F49" s="23" t="s">
        <v>370</v>
      </c>
    </row>
    <row r="50" spans="1:6">
      <c r="A50" s="20" t="s">
        <v>36</v>
      </c>
      <c r="B50" s="19" t="s">
        <v>101</v>
      </c>
      <c r="C50" s="19" t="s">
        <v>130</v>
      </c>
      <c r="D50" s="19" t="s">
        <v>217</v>
      </c>
      <c r="F50" s="23" t="s">
        <v>376</v>
      </c>
    </row>
    <row r="51" spans="1:6">
      <c r="A51" s="20" t="s">
        <v>37</v>
      </c>
      <c r="B51" s="19" t="s">
        <v>87</v>
      </c>
      <c r="C51" s="19" t="s">
        <v>131</v>
      </c>
      <c r="D51" s="19" t="s">
        <v>218</v>
      </c>
      <c r="F51" s="23" t="s">
        <v>377</v>
      </c>
    </row>
    <row r="52" spans="1:6">
      <c r="A52" s="20" t="s">
        <v>38</v>
      </c>
      <c r="B52" s="19" t="s">
        <v>87</v>
      </c>
      <c r="C52" s="50" t="s">
        <v>385</v>
      </c>
      <c r="D52" s="45" t="s">
        <v>219</v>
      </c>
      <c r="F52" s="23" t="s">
        <v>378</v>
      </c>
    </row>
    <row r="53" spans="1:6">
      <c r="A53" s="20" t="s">
        <v>345</v>
      </c>
      <c r="B53" s="19" t="s">
        <v>95</v>
      </c>
      <c r="C53" s="19" t="s">
        <v>132</v>
      </c>
      <c r="D53" s="19" t="s">
        <v>220</v>
      </c>
      <c r="F53" s="48" t="s">
        <v>380</v>
      </c>
    </row>
    <row r="54" spans="1:6">
      <c r="A54" s="20" t="s">
        <v>39</v>
      </c>
      <c r="B54" s="19" t="s">
        <v>94</v>
      </c>
      <c r="C54" s="41" t="s">
        <v>374</v>
      </c>
      <c r="D54" s="19" t="s">
        <v>221</v>
      </c>
      <c r="F54" s="48" t="s">
        <v>381</v>
      </c>
    </row>
    <row r="55" spans="1:6">
      <c r="A55" s="20" t="s">
        <v>346</v>
      </c>
      <c r="B55" s="19" t="s">
        <v>347</v>
      </c>
      <c r="C55" s="41" t="s">
        <v>98</v>
      </c>
      <c r="D55" s="19" t="s">
        <v>188</v>
      </c>
      <c r="F55" s="48" t="s">
        <v>382</v>
      </c>
    </row>
    <row r="56" spans="1:6">
      <c r="A56" s="20" t="s">
        <v>133</v>
      </c>
      <c r="B56" s="19" t="s">
        <v>87</v>
      </c>
      <c r="C56" s="45" t="s">
        <v>134</v>
      </c>
      <c r="D56" s="19" t="s">
        <v>222</v>
      </c>
      <c r="F56" s="49" t="s">
        <v>383</v>
      </c>
    </row>
    <row r="57" spans="1:6">
      <c r="A57" s="20" t="s">
        <v>40</v>
      </c>
      <c r="B57" s="40" t="s">
        <v>87</v>
      </c>
      <c r="C57" s="19" t="s">
        <v>328</v>
      </c>
      <c r="D57" s="19" t="s">
        <v>223</v>
      </c>
    </row>
    <row r="58" spans="1:6">
      <c r="A58" s="20" t="s">
        <v>41</v>
      </c>
      <c r="B58" s="19" t="s">
        <v>94</v>
      </c>
      <c r="C58" s="19" t="s">
        <v>329</v>
      </c>
      <c r="D58" s="19" t="s">
        <v>224</v>
      </c>
    </row>
    <row r="59" spans="1:6">
      <c r="A59" s="20" t="s">
        <v>42</v>
      </c>
      <c r="B59" s="19" t="s">
        <v>87</v>
      </c>
      <c r="C59" s="19" t="s">
        <v>135</v>
      </c>
      <c r="D59" s="19" t="s">
        <v>225</v>
      </c>
    </row>
    <row r="60" spans="1:6">
      <c r="A60" s="20" t="s">
        <v>136</v>
      </c>
      <c r="B60" s="19" t="s">
        <v>87</v>
      </c>
      <c r="C60" s="19" t="s">
        <v>137</v>
      </c>
      <c r="D60" s="45" t="s">
        <v>226</v>
      </c>
      <c r="F60" s="19"/>
    </row>
    <row r="61" spans="1:6">
      <c r="A61" s="20" t="s">
        <v>43</v>
      </c>
      <c r="B61" s="19" t="s">
        <v>87</v>
      </c>
      <c r="C61" s="19" t="s">
        <v>348</v>
      </c>
      <c r="D61" s="19" t="s">
        <v>227</v>
      </c>
    </row>
    <row r="62" spans="1:6">
      <c r="A62" s="20" t="s">
        <v>44</v>
      </c>
      <c r="B62" s="41" t="s">
        <v>94</v>
      </c>
      <c r="C62" s="50" t="s">
        <v>385</v>
      </c>
      <c r="D62" s="19" t="s">
        <v>228</v>
      </c>
    </row>
    <row r="63" spans="1:6">
      <c r="A63" s="20" t="s">
        <v>45</v>
      </c>
      <c r="B63" s="19" t="s">
        <v>87</v>
      </c>
      <c r="C63" s="19" t="s">
        <v>330</v>
      </c>
      <c r="D63" s="19" t="s">
        <v>229</v>
      </c>
      <c r="F63" s="18"/>
    </row>
    <row r="64" spans="1:6">
      <c r="A64" s="20" t="s">
        <v>349</v>
      </c>
      <c r="B64" s="41" t="s">
        <v>94</v>
      </c>
      <c r="C64" s="19" t="s">
        <v>138</v>
      </c>
      <c r="D64" s="19" t="s">
        <v>230</v>
      </c>
    </row>
    <row r="65" spans="1:6">
      <c r="A65" s="20" t="s">
        <v>79</v>
      </c>
      <c r="B65" s="19" t="s">
        <v>139</v>
      </c>
      <c r="C65" s="19" t="s">
        <v>140</v>
      </c>
      <c r="D65" s="19" t="s">
        <v>231</v>
      </c>
    </row>
    <row r="66" spans="1:6">
      <c r="A66" s="20" t="s">
        <v>141</v>
      </c>
      <c r="B66" s="19" t="s">
        <v>95</v>
      </c>
      <c r="C66" s="19" t="s">
        <v>142</v>
      </c>
      <c r="D66" s="19" t="s">
        <v>232</v>
      </c>
    </row>
    <row r="67" spans="1:6">
      <c r="A67" s="20" t="s">
        <v>46</v>
      </c>
      <c r="B67" s="40" t="s">
        <v>87</v>
      </c>
      <c r="C67" s="19" t="s">
        <v>143</v>
      </c>
      <c r="D67" s="19" t="s">
        <v>233</v>
      </c>
    </row>
    <row r="68" spans="1:6">
      <c r="A68" s="20" t="s">
        <v>47</v>
      </c>
      <c r="B68" s="19" t="s">
        <v>87</v>
      </c>
      <c r="C68" s="19" t="s">
        <v>144</v>
      </c>
      <c r="D68" s="45" t="s">
        <v>234</v>
      </c>
    </row>
    <row r="69" spans="1:6">
      <c r="A69" s="20" t="s">
        <v>48</v>
      </c>
      <c r="B69" s="19" t="s">
        <v>94</v>
      </c>
      <c r="C69" s="19" t="s">
        <v>331</v>
      </c>
      <c r="D69" s="19" t="s">
        <v>235</v>
      </c>
    </row>
    <row r="70" spans="1:6">
      <c r="A70" s="20" t="s">
        <v>49</v>
      </c>
      <c r="B70" s="19" t="s">
        <v>145</v>
      </c>
      <c r="C70" s="19" t="s">
        <v>146</v>
      </c>
      <c r="D70" s="19" t="s">
        <v>236</v>
      </c>
    </row>
    <row r="71" spans="1:6">
      <c r="A71" s="20" t="s">
        <v>50</v>
      </c>
      <c r="B71" s="19" t="s">
        <v>87</v>
      </c>
      <c r="C71" s="19" t="s">
        <v>332</v>
      </c>
      <c r="D71" s="19" t="s">
        <v>237</v>
      </c>
      <c r="F71" s="18"/>
    </row>
    <row r="72" spans="1:6">
      <c r="A72" s="20" t="s">
        <v>147</v>
      </c>
      <c r="B72" s="19" t="s">
        <v>87</v>
      </c>
      <c r="C72" s="19" t="s">
        <v>148</v>
      </c>
      <c r="D72" s="19" t="s">
        <v>238</v>
      </c>
    </row>
    <row r="73" spans="1:6">
      <c r="A73" s="20" t="s">
        <v>51</v>
      </c>
      <c r="B73" s="19" t="s">
        <v>95</v>
      </c>
      <c r="C73" s="45" t="s">
        <v>149</v>
      </c>
      <c r="D73" s="19" t="s">
        <v>239</v>
      </c>
    </row>
    <row r="74" spans="1:6">
      <c r="A74" s="20" t="s">
        <v>350</v>
      </c>
      <c r="B74" s="19" t="s">
        <v>87</v>
      </c>
      <c r="C74" s="19" t="s">
        <v>150</v>
      </c>
      <c r="D74" s="19" t="s">
        <v>240</v>
      </c>
    </row>
    <row r="75" spans="1:6">
      <c r="A75" s="20" t="s">
        <v>52</v>
      </c>
      <c r="B75" s="40" t="s">
        <v>151</v>
      </c>
      <c r="C75" s="45" t="s">
        <v>152</v>
      </c>
      <c r="D75" s="19" t="s">
        <v>241</v>
      </c>
    </row>
    <row r="76" spans="1:6">
      <c r="A76" s="20" t="s">
        <v>351</v>
      </c>
      <c r="B76" s="19" t="s">
        <v>87</v>
      </c>
      <c r="C76" s="19" t="s">
        <v>153</v>
      </c>
      <c r="D76" s="19" t="s">
        <v>242</v>
      </c>
    </row>
    <row r="77" spans="1:6">
      <c r="A77" s="20" t="s">
        <v>352</v>
      </c>
      <c r="B77" s="19" t="s">
        <v>87</v>
      </c>
      <c r="C77" s="19" t="s">
        <v>154</v>
      </c>
      <c r="D77" s="19" t="s">
        <v>353</v>
      </c>
    </row>
    <row r="78" spans="1:6">
      <c r="A78" s="20" t="s">
        <v>354</v>
      </c>
      <c r="B78" s="45" t="s">
        <v>145</v>
      </c>
      <c r="C78" s="45" t="s">
        <v>155</v>
      </c>
      <c r="D78" s="19" t="s">
        <v>243</v>
      </c>
    </row>
    <row r="79" spans="1:6">
      <c r="A79" s="20" t="s">
        <v>53</v>
      </c>
      <c r="B79" s="40" t="s">
        <v>145</v>
      </c>
      <c r="C79" s="19" t="s">
        <v>333</v>
      </c>
      <c r="D79" s="19" t="s">
        <v>244</v>
      </c>
    </row>
    <row r="80" spans="1:6">
      <c r="A80" s="20" t="s">
        <v>54</v>
      </c>
      <c r="B80" s="19" t="s">
        <v>94</v>
      </c>
      <c r="C80" s="45" t="s">
        <v>156</v>
      </c>
      <c r="D80" s="19" t="s">
        <v>245</v>
      </c>
    </row>
    <row r="81" spans="1:4">
      <c r="A81" s="20" t="s">
        <v>55</v>
      </c>
      <c r="B81" s="40" t="s">
        <v>87</v>
      </c>
      <c r="C81" s="19" t="s">
        <v>157</v>
      </c>
      <c r="D81" s="19" t="s">
        <v>246</v>
      </c>
    </row>
    <row r="82" spans="1:4">
      <c r="A82" s="20" t="s">
        <v>355</v>
      </c>
      <c r="B82" s="41" t="s">
        <v>94</v>
      </c>
      <c r="C82" s="19" t="s">
        <v>334</v>
      </c>
      <c r="D82" s="19" t="s">
        <v>356</v>
      </c>
    </row>
    <row r="83" spans="1:4">
      <c r="A83" s="20" t="s">
        <v>56</v>
      </c>
      <c r="B83" s="19" t="s">
        <v>87</v>
      </c>
      <c r="C83" s="45" t="s">
        <v>158</v>
      </c>
      <c r="D83" s="19" t="s">
        <v>247</v>
      </c>
    </row>
    <row r="84" spans="1:4">
      <c r="A84" s="20" t="s">
        <v>57</v>
      </c>
      <c r="B84" s="19" t="s">
        <v>95</v>
      </c>
      <c r="C84" s="45" t="s">
        <v>159</v>
      </c>
      <c r="D84" s="19" t="s">
        <v>248</v>
      </c>
    </row>
    <row r="85" spans="1:4">
      <c r="A85" s="20" t="s">
        <v>83</v>
      </c>
      <c r="B85" s="19" t="s">
        <v>87</v>
      </c>
      <c r="C85" s="19" t="s">
        <v>357</v>
      </c>
      <c r="D85" s="19" t="s">
        <v>249</v>
      </c>
    </row>
    <row r="86" spans="1:4">
      <c r="A86" s="20" t="s">
        <v>58</v>
      </c>
      <c r="B86" s="19" t="s">
        <v>87</v>
      </c>
      <c r="C86" s="19" t="s">
        <v>160</v>
      </c>
      <c r="D86" s="19" t="s">
        <v>250</v>
      </c>
    </row>
    <row r="87" spans="1:4">
      <c r="A87" s="20" t="s">
        <v>59</v>
      </c>
      <c r="B87" s="19" t="s">
        <v>87</v>
      </c>
      <c r="C87" s="19" t="s">
        <v>161</v>
      </c>
      <c r="D87" s="19" t="s">
        <v>251</v>
      </c>
    </row>
    <row r="88" spans="1:4">
      <c r="A88" s="20" t="s">
        <v>60</v>
      </c>
      <c r="B88" s="19" t="s">
        <v>87</v>
      </c>
      <c r="C88" s="19" t="s">
        <v>162</v>
      </c>
      <c r="D88" s="19" t="s">
        <v>252</v>
      </c>
    </row>
    <row r="89" spans="1:4">
      <c r="A89" s="20" t="s">
        <v>61</v>
      </c>
      <c r="B89" s="19" t="s">
        <v>95</v>
      </c>
      <c r="C89" s="45" t="s">
        <v>335</v>
      </c>
      <c r="D89" s="19" t="s">
        <v>253</v>
      </c>
    </row>
    <row r="90" spans="1:4">
      <c r="A90" s="20" t="s">
        <v>62</v>
      </c>
      <c r="B90" s="19" t="s">
        <v>95</v>
      </c>
      <c r="C90" s="19" t="s">
        <v>375</v>
      </c>
      <c r="D90" s="19" t="s">
        <v>254</v>
      </c>
    </row>
    <row r="91" spans="1:4">
      <c r="A91" s="20" t="s">
        <v>63</v>
      </c>
      <c r="B91" s="19" t="s">
        <v>87</v>
      </c>
      <c r="C91" s="19" t="s">
        <v>163</v>
      </c>
      <c r="D91" s="19" t="s">
        <v>255</v>
      </c>
    </row>
    <row r="92" spans="1:4">
      <c r="A92" s="20" t="s">
        <v>75</v>
      </c>
      <c r="B92" s="19" t="s">
        <v>87</v>
      </c>
      <c r="C92" s="45" t="s">
        <v>113</v>
      </c>
      <c r="D92" s="19" t="s">
        <v>256</v>
      </c>
    </row>
    <row r="93" spans="1:4">
      <c r="A93" s="20" t="s">
        <v>64</v>
      </c>
      <c r="B93" s="19" t="s">
        <v>95</v>
      </c>
      <c r="C93" s="19" t="s">
        <v>164</v>
      </c>
      <c r="D93" s="19" t="s">
        <v>257</v>
      </c>
    </row>
    <row r="94" spans="1:4">
      <c r="A94" s="20" t="s">
        <v>65</v>
      </c>
      <c r="B94" s="19" t="s">
        <v>87</v>
      </c>
      <c r="C94" s="19" t="s">
        <v>165</v>
      </c>
      <c r="D94" s="19" t="s">
        <v>258</v>
      </c>
    </row>
    <row r="95" spans="1:4">
      <c r="A95" s="20" t="s">
        <v>66</v>
      </c>
      <c r="B95" s="19" t="s">
        <v>87</v>
      </c>
      <c r="C95" s="45" t="s">
        <v>166</v>
      </c>
      <c r="D95" s="19" t="s">
        <v>259</v>
      </c>
    </row>
    <row r="96" spans="1:4">
      <c r="A96" s="20" t="s">
        <v>74</v>
      </c>
      <c r="B96" s="40" t="s">
        <v>151</v>
      </c>
      <c r="C96" s="45" t="s">
        <v>167</v>
      </c>
      <c r="D96" s="19" t="s">
        <v>260</v>
      </c>
    </row>
    <row r="97" spans="1:4">
      <c r="A97" s="20" t="s">
        <v>67</v>
      </c>
      <c r="B97" s="19" t="s">
        <v>87</v>
      </c>
      <c r="C97" s="19" t="s">
        <v>358</v>
      </c>
      <c r="D97" s="19" t="s">
        <v>261</v>
      </c>
    </row>
    <row r="98" spans="1:4">
      <c r="A98" s="20" t="s">
        <v>80</v>
      </c>
      <c r="B98" s="40" t="s">
        <v>151</v>
      </c>
      <c r="C98" s="19" t="s">
        <v>168</v>
      </c>
      <c r="D98" s="19" t="s">
        <v>262</v>
      </c>
    </row>
    <row r="99" spans="1:4">
      <c r="A99" s="20" t="s">
        <v>68</v>
      </c>
      <c r="B99" s="19" t="s">
        <v>169</v>
      </c>
      <c r="C99" s="45" t="s">
        <v>170</v>
      </c>
      <c r="D99" s="19" t="s">
        <v>263</v>
      </c>
    </row>
    <row r="100" spans="1:4">
      <c r="A100" s="20" t="s">
        <v>69</v>
      </c>
      <c r="B100" s="41" t="s">
        <v>151</v>
      </c>
      <c r="C100" s="40" t="s">
        <v>171</v>
      </c>
      <c r="D100" s="19" t="s">
        <v>264</v>
      </c>
    </row>
    <row r="101" spans="1:4">
      <c r="A101" s="20" t="s">
        <v>70</v>
      </c>
      <c r="B101" s="19" t="s">
        <v>87</v>
      </c>
      <c r="C101" s="19" t="s">
        <v>172</v>
      </c>
      <c r="D101" s="19" t="s">
        <v>265</v>
      </c>
    </row>
    <row r="102" spans="1:4">
      <c r="A102" s="20" t="s">
        <v>71</v>
      </c>
      <c r="B102" s="19" t="s">
        <v>87</v>
      </c>
      <c r="C102" s="19" t="s">
        <v>336</v>
      </c>
      <c r="D102" s="19" t="s">
        <v>266</v>
      </c>
    </row>
    <row r="103" spans="1:4">
      <c r="A103" s="20" t="s">
        <v>72</v>
      </c>
      <c r="B103" s="19" t="s">
        <v>87</v>
      </c>
      <c r="C103" s="45" t="s">
        <v>173</v>
      </c>
      <c r="D103" s="19" t="s">
        <v>267</v>
      </c>
    </row>
  </sheetData>
  <sheetProtection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F80FCC4CD6E4F91EDE6559150D583" ma:contentTypeVersion="7" ma:contentTypeDescription="Ein neues Dokument erstellen." ma:contentTypeScope="" ma:versionID="206371b90aa5b14c9dd4d951b9f2d401">
  <xsd:schema xmlns:xsd="http://www.w3.org/2001/XMLSchema" xmlns:xs="http://www.w3.org/2001/XMLSchema" xmlns:p="http://schemas.microsoft.com/office/2006/metadata/properties" xmlns:ns1="http://schemas.microsoft.com/sharepoint/v3" xmlns:ns2="2dd4d4a2-91dd-4018-b681-74a75a7fc832" targetNamespace="http://schemas.microsoft.com/office/2006/metadata/properties" ma:root="true" ma:fieldsID="5cee1785ce6450234561806aa6b733de" ns1:_="" ns2:_="">
    <xsd:import namespace="http://schemas.microsoft.com/sharepoint/v3"/>
    <xsd:import namespace="2dd4d4a2-91dd-4018-b681-74a75a7fc8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Gruppierung" minOccurs="0"/>
                <xsd:element ref="ns2:Sortierung" minOccurs="0"/>
                <xsd:element ref="ns2:Anzeige_x0020_Themenseite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4d4a2-91dd-4018-b681-74a75a7fc832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Gruppierung" ma:index="11" nillable="true" ma:displayName="Gruppierung" ma:internalName="Gruppierung">
      <xsd:simpleType>
        <xsd:restriction base="dms:Text">
          <xsd:maxLength value="255"/>
        </xsd:restriction>
      </xsd:simpleType>
    </xsd:element>
    <xsd:element name="Sortierung" ma:index="12" nillable="true" ma:displayName="Sortierung" ma:internalName="Sortierung">
      <xsd:simpleType>
        <xsd:restriction base="dms:Number"/>
      </xsd:simpleType>
    </xsd:element>
    <xsd:element name="Anzeige_x0020_Themenseite" ma:index="13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itennummer xmlns="2dd4d4a2-91dd-4018-b681-74a75a7fc832">3.2.2.2</Seitennummer>
    <Anzeige_x0020_Themenseite xmlns="2dd4d4a2-91dd-4018-b681-74a75a7fc832">Strutture di custodia collettiva diurna / Associazioni di genitori diurni</Anzeige_x0020_Themenseite>
    <Gruppierung xmlns="2dd4d4a2-91dd-4018-b681-74a75a7fc832">Strutture di custodia collettiva diurna / Associazioni di genitori diurni</Gruppierung>
    <Anzeige_x0020_Hauptseite xmlns="2dd4d4a2-91dd-4018-b681-74a75a7fc832">Nein</Anzeige_x0020_Hauptseite>
    <PublishingExpirationDate xmlns="http://schemas.microsoft.com/sharepoint/v3" xsi:nil="true"/>
    <PublishingStartDate xmlns="http://schemas.microsoft.com/sharepoint/v3" xsi:nil="true"/>
    <Sortierung xmlns="2dd4d4a2-91dd-4018-b681-74a75a7fc832">7</Sortierung>
    <Untergruppierung xmlns="2dd4d4a2-91dd-4018-b681-74a75a7fc832">Finanziamento</Untergruppierung>
  </documentManagement>
</p:properties>
</file>

<file path=customXml/itemProps1.xml><?xml version="1.0" encoding="utf-8"?>
<ds:datastoreItem xmlns:ds="http://schemas.openxmlformats.org/officeDocument/2006/customXml" ds:itemID="{1CE4012C-F680-4306-B9DE-9B85402469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7EDCE7-73ED-49DD-B128-E689A7A18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d4d4a2-91dd-4018-b681-74a75a7f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BC8A7A-27B8-471B-9152-D98116BD6D11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2dd4d4a2-91dd-4018-b681-74a75a7fc83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Fabbisogno</vt:lpstr>
      <vt:lpstr>Info</vt:lpstr>
      <vt:lpstr>Comune_Istituti</vt:lpstr>
      <vt:lpstr>adresse</vt:lpstr>
      <vt:lpstr>Fabbisogno!Druckbereich</vt:lpstr>
      <vt:lpstr>Gemeinde</vt:lpstr>
    </vt:vector>
  </TitlesOfParts>
  <Company>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Finanziamento: notifica di bisogno a posteriori (struttura di custodia collettiva diurna / associazione di genitori diurni)</dc:title>
  <dc:creator>nikpia</dc:creator>
  <cp:lastModifiedBy>Caminada Pascal Gian</cp:lastModifiedBy>
  <cp:lastPrinted>2023-03-13T11:39:46Z</cp:lastPrinted>
  <dcterms:created xsi:type="dcterms:W3CDTF">2007-01-12T10:08:11Z</dcterms:created>
  <dcterms:modified xsi:type="dcterms:W3CDTF">2025-02-03T08:40:02Z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0x010100495F80FCC4CD6E4F91EDE6559150D583</vt:lpwstr>
  </property>
</Properties>
</file>